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never" defaultThemeVersion="164011"/>
  <mc:AlternateContent xmlns:mc="http://schemas.openxmlformats.org/markup-compatibility/2006">
    <mc:Choice Requires="x15">
      <x15ac:absPath xmlns:x15ac="http://schemas.microsoft.com/office/spreadsheetml/2010/11/ac" url="M:\Artículo CEMEF PPP Aquatic\Eco Environ Saf\Submission Revision\"/>
    </mc:Choice>
  </mc:AlternateContent>
  <bookViews>
    <workbookView xWindow="0" yWindow="0" windowWidth="19170" windowHeight="9630"/>
  </bookViews>
  <sheets>
    <sheet name="Table S2" sheetId="2" r:id="rId1"/>
    <sheet name="Table S3" sheetId="4" r:id="rId2"/>
    <sheet name="Table S4" sheetId="1" r:id="rId3"/>
    <sheet name="Table S5" sheetId="5" r:id="rId4"/>
    <sheet name="Table S6" sheetId="6" r:id="rId5"/>
    <sheet name="Table S7" sheetId="11" r:id="rId6"/>
    <sheet name="Table S15" sheetId="12" r:id="rId7"/>
    <sheet name="Table S23" sheetId="13" r:id="rId8"/>
    <sheet name="Table S25" sheetId="7" r:id="rId9"/>
    <sheet name="Table S26" sheetId="8" r:id="rId10"/>
    <sheet name="Table S27" sheetId="9" r:id="rId11"/>
    <sheet name="Table S28" sheetId="10" r:id="rId12"/>
  </sheets>
  <externalReferences>
    <externalReference r:id="rId13"/>
  </externalReferenc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J964" i="11" l="1"/>
  <c r="QI964" i="11"/>
  <c r="QH964" i="11"/>
  <c r="QG964" i="11"/>
  <c r="QF964" i="11"/>
  <c r="QE964" i="11"/>
  <c r="QD964" i="11"/>
  <c r="QC964" i="11"/>
  <c r="QB964" i="11"/>
  <c r="QA964" i="11"/>
  <c r="PZ964" i="11"/>
  <c r="PY964" i="11"/>
  <c r="QJ962" i="11"/>
  <c r="QI962" i="11"/>
  <c r="QH962" i="11"/>
  <c r="QG962" i="11"/>
  <c r="QF962" i="11"/>
  <c r="QE962" i="11"/>
  <c r="QD962" i="11"/>
  <c r="QC962" i="11"/>
  <c r="QB962" i="11"/>
  <c r="QA962" i="11"/>
  <c r="PZ962" i="11"/>
  <c r="PY962" i="11"/>
  <c r="QL959" i="11"/>
  <c r="QL955" i="11"/>
  <c r="OO917" i="11"/>
  <c r="OO867" i="11"/>
  <c r="HV539" i="11"/>
  <c r="HX476" i="11"/>
  <c r="HW475" i="11"/>
  <c r="HW476" i="11" s="1"/>
  <c r="GU461" i="11"/>
  <c r="GT461" i="11"/>
  <c r="GS461" i="11"/>
  <c r="GR461" i="11"/>
  <c r="GQ461" i="11"/>
  <c r="GP461" i="11"/>
  <c r="GO461" i="11"/>
  <c r="GN461" i="11"/>
  <c r="GM461" i="11"/>
  <c r="GL461" i="11"/>
  <c r="GK461" i="11"/>
  <c r="GJ461" i="11"/>
  <c r="GU460" i="11"/>
  <c r="GU462" i="11" s="1"/>
  <c r="GT460" i="11"/>
  <c r="GT462" i="11" s="1"/>
  <c r="GS460" i="11"/>
  <c r="GS462" i="11" s="1"/>
  <c r="GR460" i="11"/>
  <c r="GQ460" i="11"/>
  <c r="GQ462" i="11" s="1"/>
  <c r="GP460" i="11"/>
  <c r="GP462" i="11" s="1"/>
  <c r="GO460" i="11"/>
  <c r="GO462" i="11" s="1"/>
  <c r="GN460" i="11"/>
  <c r="GN462" i="11" s="1"/>
  <c r="GM460" i="11"/>
  <c r="GM462" i="11" s="1"/>
  <c r="GL460" i="11"/>
  <c r="GL462" i="11" s="1"/>
  <c r="GK460" i="11"/>
  <c r="GK462" i="11" s="1"/>
  <c r="GJ460" i="11"/>
  <c r="GJ462" i="11" s="1"/>
  <c r="GW457" i="11"/>
  <c r="GY457" i="11" s="1"/>
  <c r="GW453" i="11"/>
  <c r="GY453" i="11" s="1"/>
  <c r="GW449" i="11"/>
  <c r="GX432" i="11" s="1"/>
  <c r="GW445" i="11"/>
  <c r="GY445" i="11" s="1"/>
  <c r="GW440" i="11"/>
  <c r="GW436" i="11"/>
  <c r="GW432" i="11"/>
  <c r="GW428" i="11"/>
  <c r="GX436" i="11" l="1"/>
  <c r="GR462" i="11"/>
  <c r="GX428" i="11"/>
  <c r="GY436" i="11"/>
  <c r="GY449" i="11"/>
  <c r="GX440" i="11"/>
  <c r="GY440" i="11" s="1"/>
  <c r="GY428" i="11"/>
  <c r="GY432" i="11"/>
</calcChain>
</file>

<file path=xl/sharedStrings.xml><?xml version="1.0" encoding="utf-8"?>
<sst xmlns="http://schemas.openxmlformats.org/spreadsheetml/2006/main" count="20264" uniqueCount="3007">
  <si>
    <t>Compound</t>
  </si>
  <si>
    <t>Method</t>
  </si>
  <si>
    <t>LOD</t>
  </si>
  <si>
    <t>LOQ</t>
  </si>
  <si>
    <t>Validation</t>
  </si>
  <si>
    <t>Level-1 (ng/L)</t>
  </si>
  <si>
    <t>Level-2 (ng/L)</t>
  </si>
  <si>
    <t>Level-3 (ng/L)</t>
  </si>
  <si>
    <t>ng/L</t>
  </si>
  <si>
    <t>Rec (%)</t>
  </si>
  <si>
    <t>RSDr</t>
  </si>
  <si>
    <t>n</t>
  </si>
  <si>
    <t>Glyphosate</t>
  </si>
  <si>
    <t>Gly/AMPA</t>
  </si>
  <si>
    <t>-</t>
  </si>
  <si>
    <t>AMPA</t>
  </si>
  <si>
    <t>2,4-D</t>
  </si>
  <si>
    <t>LC-MS/MS neg</t>
  </si>
  <si>
    <t>Acetamiprid</t>
  </si>
  <si>
    <t xml:space="preserve">LC-MS/MS pos  </t>
  </si>
  <si>
    <t>Ametoctradin</t>
  </si>
  <si>
    <t>Atrazine</t>
  </si>
  <si>
    <t>Azadirachtin</t>
  </si>
  <si>
    <t>Azoxystrobin</t>
  </si>
  <si>
    <t>Bentazone</t>
  </si>
  <si>
    <t>Bifenthrin</t>
  </si>
  <si>
    <t>GC-MS/MS</t>
  </si>
  <si>
    <t>Bixafen</t>
  </si>
  <si>
    <t>Boscalid</t>
  </si>
  <si>
    <t>Bromoxynil</t>
  </si>
  <si>
    <t>Carbendazim</t>
  </si>
  <si>
    <t>Carfentrazone</t>
  </si>
  <si>
    <t>Chlorantraniliprole</t>
  </si>
  <si>
    <t>Chloridazon</t>
  </si>
  <si>
    <t>Chlorothalonil</t>
  </si>
  <si>
    <t>Chlorotoluron</t>
  </si>
  <si>
    <t>Chlorpropham</t>
  </si>
  <si>
    <t>Chlorpyrifos</t>
  </si>
  <si>
    <t>Clomazone</t>
  </si>
  <si>
    <t>Clothianidin</t>
  </si>
  <si>
    <t>Cyantraniliprole</t>
  </si>
  <si>
    <t>Cyflufenamide</t>
  </si>
  <si>
    <t>Cyfluthrin</t>
  </si>
  <si>
    <t>Cymoxanil</t>
  </si>
  <si>
    <t>Cypermethrin</t>
  </si>
  <si>
    <t>Cyproconazole</t>
  </si>
  <si>
    <t>Cyprodinil</t>
  </si>
  <si>
    <t>o,p'-DDD</t>
  </si>
  <si>
    <t>p,p'-DDD</t>
  </si>
  <si>
    <t>o,p'-DDE</t>
  </si>
  <si>
    <t>p,p'-DDE</t>
  </si>
  <si>
    <t>o,p'-DDT</t>
  </si>
  <si>
    <t>p,p'-DDT</t>
  </si>
  <si>
    <t>Deltamethrin</t>
  </si>
  <si>
    <t>Dicamba</t>
  </si>
  <si>
    <t>Dicloran</t>
  </si>
  <si>
    <t>Dieldrin</t>
  </si>
  <si>
    <t>Difenoconazole</t>
  </si>
  <si>
    <t>Diflufenican</t>
  </si>
  <si>
    <t>Dimethenamid-P</t>
  </si>
  <si>
    <t>Dimethoate</t>
  </si>
  <si>
    <t>Dimethomorph</t>
  </si>
  <si>
    <t>Dimoxystrobin</t>
  </si>
  <si>
    <t>Dinotefuran</t>
  </si>
  <si>
    <t>Diuron</t>
  </si>
  <si>
    <t>Emamectin</t>
  </si>
  <si>
    <t>Epoxiconazole</t>
  </si>
  <si>
    <t>Esfenvalerate</t>
  </si>
  <si>
    <t>Ethofumesate</t>
  </si>
  <si>
    <t>Fenbuconazole</t>
  </si>
  <si>
    <t>Fenhexamid</t>
  </si>
  <si>
    <t>Fenoxycarb</t>
  </si>
  <si>
    <t>Fenpropidin</t>
  </si>
  <si>
    <t>Fenpropimorph</t>
  </si>
  <si>
    <t>Fenvalerate</t>
  </si>
  <si>
    <t>Fipronil</t>
  </si>
  <si>
    <t>Fipronil sulfone</t>
  </si>
  <si>
    <t>Flazasulfuron</t>
  </si>
  <si>
    <t>Flonicamid</t>
  </si>
  <si>
    <t>Florasulam</t>
  </si>
  <si>
    <t>Fluazifop-P</t>
  </si>
  <si>
    <t>Fluazinam</t>
  </si>
  <si>
    <t>Fludioxonil</t>
  </si>
  <si>
    <t>Flufenacet</t>
  </si>
  <si>
    <t>Flumioxazine</t>
  </si>
  <si>
    <t>Fluopicolide</t>
  </si>
  <si>
    <t>Fluopyram</t>
  </si>
  <si>
    <t>Fluopyram benzamide</t>
  </si>
  <si>
    <t>Fluoxastrobin</t>
  </si>
  <si>
    <t>Flupyradifurone</t>
  </si>
  <si>
    <t>Fluroxypyr</t>
  </si>
  <si>
    <t>Flusilazole</t>
  </si>
  <si>
    <t>Flutolanil</t>
  </si>
  <si>
    <t>Fluxapyroxad</t>
  </si>
  <si>
    <t>Foramsulfuron</t>
  </si>
  <si>
    <t>Haloxyfop-P</t>
  </si>
  <si>
    <t>Hexachlorobenzene</t>
  </si>
  <si>
    <t>Imazalil</t>
  </si>
  <si>
    <t>Imidacloprid</t>
  </si>
  <si>
    <t>Indoxacarb</t>
  </si>
  <si>
    <t>Iprovalicarb</t>
  </si>
  <si>
    <t>Isoproturon</t>
  </si>
  <si>
    <t>Isoxaben</t>
  </si>
  <si>
    <t>Isoxaflutole</t>
  </si>
  <si>
    <t>Kresoxim-methyl</t>
  </si>
  <si>
    <t>Lambda-Cyhalothrin</t>
  </si>
  <si>
    <t>Lenacil</t>
  </si>
  <si>
    <t>Lindane (gamma-HCH)</t>
  </si>
  <si>
    <t>Linuron</t>
  </si>
  <si>
    <t>Mandipropamid</t>
  </si>
  <si>
    <t>MCPA</t>
  </si>
  <si>
    <t>Mecoprop-P</t>
  </si>
  <si>
    <t>Meptyldinocap phenol</t>
  </si>
  <si>
    <t>Metalaxyl-M</t>
  </si>
  <si>
    <t>Metamitron</t>
  </si>
  <si>
    <t>Metazachlor</t>
  </si>
  <si>
    <t>Metconazole</t>
  </si>
  <si>
    <t>Methabenzthiazuron</t>
  </si>
  <si>
    <t>Methiocarb</t>
  </si>
  <si>
    <t>Methiocarb sulfon</t>
  </si>
  <si>
    <t>Methiocarb sulfoxide</t>
  </si>
  <si>
    <t>Methoxyfenozide</t>
  </si>
  <si>
    <t>Metobromuron</t>
  </si>
  <si>
    <t>Metolachlor-S</t>
  </si>
  <si>
    <t>Metolachlor ethane sulfonic acid</t>
  </si>
  <si>
    <t>Metolachlor oxanilic acid</t>
  </si>
  <si>
    <t>Metrafenone</t>
  </si>
  <si>
    <t>Metribuzin</t>
  </si>
  <si>
    <t>Myclobutanil</t>
  </si>
  <si>
    <t>Napropamide-M</t>
  </si>
  <si>
    <t>Nicosulfuron</t>
  </si>
  <si>
    <t>Oryzalin</t>
  </si>
  <si>
    <t>Oxadixyl</t>
  </si>
  <si>
    <t>Oxyfluorfen</t>
  </si>
  <si>
    <t>Penconazole</t>
  </si>
  <si>
    <t>Pencycuron</t>
  </si>
  <si>
    <t>Pendimethalin</t>
  </si>
  <si>
    <t>Penoxulam</t>
  </si>
  <si>
    <t>Permethrin</t>
  </si>
  <si>
    <t>Phosmet</t>
  </si>
  <si>
    <t>Phosmet oxon</t>
  </si>
  <si>
    <t>Phoxim</t>
  </si>
  <si>
    <t>Piperonyl butoxide</t>
  </si>
  <si>
    <t>Pirimicarb</t>
  </si>
  <si>
    <t>Prochloraz</t>
  </si>
  <si>
    <t xml:space="preserve">Prochloraz BTS 44595 </t>
  </si>
  <si>
    <t>Prochloraz BTS 44596</t>
  </si>
  <si>
    <t>Prometryn</t>
  </si>
  <si>
    <t>Propamocarb</t>
  </si>
  <si>
    <t>Propaquizafop</t>
  </si>
  <si>
    <t>Propiconazole</t>
  </si>
  <si>
    <t>Propoxur</t>
  </si>
  <si>
    <t>Propyzamide</t>
  </si>
  <si>
    <t>Prosulfocarb</t>
  </si>
  <si>
    <t>Prothioconazole desthio</t>
  </si>
  <si>
    <t>Pymetrozine</t>
  </si>
  <si>
    <t>Pyraclostrobin</t>
  </si>
  <si>
    <t>Pyrethrin I</t>
  </si>
  <si>
    <t>Pyrimethanil</t>
  </si>
  <si>
    <t>Pyriofenone</t>
  </si>
  <si>
    <t>Pyriproxyfen</t>
  </si>
  <si>
    <t>Pyroxsulam</t>
  </si>
  <si>
    <t>Quinoxyfen</t>
  </si>
  <si>
    <t>Quizalofop-P</t>
  </si>
  <si>
    <t>Rimsulfuron</t>
  </si>
  <si>
    <t>Sedaxane</t>
  </si>
  <si>
    <t>Spinetoram</t>
  </si>
  <si>
    <t>Spinosyn A</t>
  </si>
  <si>
    <t>Spinosyn D</t>
  </si>
  <si>
    <t>Spiroxamine</t>
  </si>
  <si>
    <t>Tau-Fluvalinate</t>
  </si>
  <si>
    <t>Tebuconazole</t>
  </si>
  <si>
    <t>Terbuthylazine</t>
  </si>
  <si>
    <t>Terbutryn</t>
  </si>
  <si>
    <t>Tetraconazole</t>
  </si>
  <si>
    <t>Tetramethrin</t>
  </si>
  <si>
    <t>Thiacloprid</t>
  </si>
  <si>
    <t>Thiamethoxam</t>
  </si>
  <si>
    <t>Tolylfluanid</t>
  </si>
  <si>
    <t>Tricyclazole</t>
  </si>
  <si>
    <t>Trifloxystrobin</t>
  </si>
  <si>
    <t>Zoxamid</t>
  </si>
  <si>
    <t>Chromatographic conditions</t>
  </si>
  <si>
    <t>Multi-residue</t>
  </si>
  <si>
    <t>Column</t>
  </si>
  <si>
    <t>Oven temperature</t>
  </si>
  <si>
    <t>40ºC</t>
  </si>
  <si>
    <t>Injection volume</t>
  </si>
  <si>
    <t>Mobile phase</t>
  </si>
  <si>
    <t>A: 2 mM ammonium acetate in water</t>
  </si>
  <si>
    <t>B: MeOH</t>
  </si>
  <si>
    <t>LC Gradient</t>
  </si>
  <si>
    <t>Min</t>
  </si>
  <si>
    <t>% A</t>
  </si>
  <si>
    <t>% B</t>
  </si>
  <si>
    <t>Flow rate</t>
  </si>
  <si>
    <t>Triple Quad parameters</t>
  </si>
  <si>
    <t>Ionization mode</t>
  </si>
  <si>
    <t xml:space="preserve">Positive </t>
  </si>
  <si>
    <t>Negative</t>
  </si>
  <si>
    <t>25 psi</t>
  </si>
  <si>
    <t>MS/MS parameters</t>
  </si>
  <si>
    <t>SRM 1 Quantifying transition (m/z)</t>
  </si>
  <si>
    <t>SRM 2     Qualifying transition (m/z)</t>
  </si>
  <si>
    <t>PI Mode</t>
  </si>
  <si>
    <t>NI Mode</t>
  </si>
  <si>
    <t>390 &gt; 168</t>
  </si>
  <si>
    <t>390 &gt; 150</t>
  </si>
  <si>
    <t>332 &gt; 110</t>
  </si>
  <si>
    <t>332 &gt; 136</t>
  </si>
  <si>
    <t>Aclonifen</t>
  </si>
  <si>
    <t>265 &gt; 248</t>
  </si>
  <si>
    <r>
      <rPr>
        <vertAlign val="super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,</t>
    </r>
    <r>
      <rPr>
        <vertAlign val="superscript"/>
        <sz val="10"/>
        <color theme="1"/>
        <rFont val="Times New Roman"/>
        <family val="1"/>
      </rPr>
      <t>15</t>
    </r>
    <r>
      <rPr>
        <sz val="10"/>
        <color theme="1"/>
        <rFont val="Times New Roman"/>
        <family val="1"/>
      </rPr>
      <t>N-Glyphosate</t>
    </r>
  </si>
  <si>
    <t>393 &gt; 171</t>
  </si>
  <si>
    <t>393 &gt; 153</t>
  </si>
  <si>
    <r>
      <rPr>
        <vertAlign val="super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C</t>
    </r>
    <r>
      <rPr>
        <sz val="10"/>
        <color theme="1"/>
        <rFont val="Times New Roman"/>
        <family val="1"/>
      </rPr>
      <t>,</t>
    </r>
    <r>
      <rPr>
        <vertAlign val="superscript"/>
        <sz val="10"/>
        <color theme="1"/>
        <rFont val="Times New Roman"/>
        <family val="1"/>
      </rPr>
      <t>15</t>
    </r>
    <r>
      <rPr>
        <sz val="10"/>
        <color theme="1"/>
        <rFont val="Times New Roman"/>
        <family val="1"/>
      </rPr>
      <t>N-AMPA</t>
    </r>
  </si>
  <si>
    <t>334 &gt; 112</t>
  </si>
  <si>
    <t>334 &gt; 138</t>
  </si>
  <si>
    <t>192 &gt; 160</t>
  </si>
  <si>
    <t>192 &gt; 132</t>
  </si>
  <si>
    <t>384 &gt; 366</t>
  </si>
  <si>
    <t>384 &gt; 346</t>
  </si>
  <si>
    <t>222 &gt; 92</t>
  </si>
  <si>
    <t>240 &gt; 125</t>
  </si>
  <si>
    <t>Cyflufenamid</t>
  </si>
  <si>
    <t>199 &gt; 128</t>
  </si>
  <si>
    <t>199 &gt; 111</t>
  </si>
  <si>
    <t>Cyprodinil CGA304075</t>
  </si>
  <si>
    <t>395 &gt; 266</t>
  </si>
  <si>
    <t>395 &gt; 246</t>
  </si>
  <si>
    <t>Diflufenican AE-B107137</t>
  </si>
  <si>
    <t>Dimethenamid</t>
  </si>
  <si>
    <t>327 &gt; 205</t>
  </si>
  <si>
    <t>327 &gt; 116</t>
  </si>
  <si>
    <t>235 &gt; 72</t>
  </si>
  <si>
    <t>886.5 &gt; 158</t>
  </si>
  <si>
    <t>886.5 &gt; 82</t>
  </si>
  <si>
    <t>Famoxadone</t>
  </si>
  <si>
    <t>302 &gt; 97</t>
  </si>
  <si>
    <t>230 &gt; 203</t>
  </si>
  <si>
    <t>230 &gt; 174</t>
  </si>
  <si>
    <t>360 &gt; 129</t>
  </si>
  <si>
    <t>364 &gt; 194</t>
  </si>
  <si>
    <t>364 &gt; 152</t>
  </si>
  <si>
    <t>355 &gt; 299</t>
  </si>
  <si>
    <t>397 &gt; 208</t>
  </si>
  <si>
    <t>397 &gt; 173</t>
  </si>
  <si>
    <t>190 &gt; 170</t>
  </si>
  <si>
    <t>190 &gt; 130</t>
  </si>
  <si>
    <t>289 &gt; 126</t>
  </si>
  <si>
    <t>362 &gt; 316</t>
  </si>
  <si>
    <t>297 &gt; 159</t>
  </si>
  <si>
    <t>297 &gt; 201</t>
  </si>
  <si>
    <t>256 &gt; 209</t>
  </si>
  <si>
    <t>256 &gt; 175</t>
  </si>
  <si>
    <t>360 &gt; 251</t>
  </si>
  <si>
    <t>235 &gt; 153</t>
  </si>
  <si>
    <t>235 &gt; 136</t>
  </si>
  <si>
    <t>249 &gt; 160</t>
  </si>
  <si>
    <t>249 &gt; 182</t>
  </si>
  <si>
    <t>Metalaxyl CGA 62826</t>
  </si>
  <si>
    <t>203 &gt; 175</t>
  </si>
  <si>
    <t>203 &gt; 104</t>
  </si>
  <si>
    <t>369 &gt; 149</t>
  </si>
  <si>
    <t>369 &gt; 313</t>
  </si>
  <si>
    <t>Metolachlor ESA</t>
  </si>
  <si>
    <t>Metolachlor OA</t>
  </si>
  <si>
    <t>362 &gt; 237</t>
  </si>
  <si>
    <t>284 &gt; 70</t>
  </si>
  <si>
    <t>329 &gt; 125</t>
  </si>
  <si>
    <t>Penoxsulam</t>
  </si>
  <si>
    <t>318 &gt; 160</t>
  </si>
  <si>
    <t>318 &gt; 133</t>
  </si>
  <si>
    <t>225 &gt; 72</t>
  </si>
  <si>
    <t>225 &gt; 168</t>
  </si>
  <si>
    <t>376 &gt; 308</t>
  </si>
  <si>
    <t>Prochloraz BTS 44595</t>
  </si>
  <si>
    <t>353 &gt; 308</t>
  </si>
  <si>
    <t>189 &gt; 102</t>
  </si>
  <si>
    <t>312 &gt; 70</t>
  </si>
  <si>
    <t>312 &gt; 125</t>
  </si>
  <si>
    <t>218 &gt; 105</t>
  </si>
  <si>
    <t>218 &gt; 78</t>
  </si>
  <si>
    <t>388 &gt; 194</t>
  </si>
  <si>
    <t>388 &gt; 163</t>
  </si>
  <si>
    <t>Pyrimethanil M605F002</t>
  </si>
  <si>
    <t>435 &gt; 195</t>
  </si>
  <si>
    <t>435 &gt; 194</t>
  </si>
  <si>
    <t>308 &gt; 197</t>
  </si>
  <si>
    <t>Quizalofop</t>
  </si>
  <si>
    <t>345 &gt; 299</t>
  </si>
  <si>
    <t>746.5 &gt; 142</t>
  </si>
  <si>
    <t>746.5 &gt; 98</t>
  </si>
  <si>
    <t>302 &gt; 216</t>
  </si>
  <si>
    <t>302 &gt; 270</t>
  </si>
  <si>
    <t>318 &gt; 214</t>
  </si>
  <si>
    <t>253 &gt; 126</t>
  </si>
  <si>
    <t>391 &gt; 130</t>
  </si>
  <si>
    <t>343 &gt; 151</t>
  </si>
  <si>
    <t>Tolylfluanid DMST</t>
  </si>
  <si>
    <t>215 &gt; 79</t>
  </si>
  <si>
    <t>190 &gt; 163</t>
  </si>
  <si>
    <t>Trifloxystrobin CGA 321113</t>
  </si>
  <si>
    <t>Zoxamide</t>
  </si>
  <si>
    <t>336 &gt; 187</t>
  </si>
  <si>
    <t>Acetamiprid-d3</t>
  </si>
  <si>
    <t>Azoxystrobin-d4</t>
  </si>
  <si>
    <t>Boscalid-d4</t>
  </si>
  <si>
    <t>Cypermethrin-d6</t>
  </si>
  <si>
    <t>Deltamethrin-d6</t>
  </si>
  <si>
    <t>Dimethoate-d6</t>
  </si>
  <si>
    <t>236 &gt; 205</t>
  </si>
  <si>
    <t>236 &gt; 131</t>
  </si>
  <si>
    <t>Diuron-d6</t>
  </si>
  <si>
    <t>239 &gt; 78</t>
  </si>
  <si>
    <t>241 &gt; 78</t>
  </si>
  <si>
    <t>Epoxiconazole-d4</t>
  </si>
  <si>
    <t>Imidacloprid-d4</t>
  </si>
  <si>
    <t>260 &gt; 213</t>
  </si>
  <si>
    <t>260 &gt; 179</t>
  </si>
  <si>
    <t>Metolachlor-d6</t>
  </si>
  <si>
    <t>Prochloraz-d7</t>
  </si>
  <si>
    <t>383 &gt; 315</t>
  </si>
  <si>
    <t>385 &gt; 317</t>
  </si>
  <si>
    <t>Terbuthylazine-d5</t>
  </si>
  <si>
    <t>235 &gt; 179</t>
  </si>
  <si>
    <t>235 &gt; 101</t>
  </si>
  <si>
    <t>Thiacloprid-d4</t>
  </si>
  <si>
    <t>257 &gt; 190</t>
  </si>
  <si>
    <t>Thiamethoxam-d3</t>
  </si>
  <si>
    <t>Clothianidin-d3</t>
  </si>
  <si>
    <t>219 &gt; 161</t>
  </si>
  <si>
    <t>221 &gt; 163</t>
  </si>
  <si>
    <t>239 &gt; 132</t>
  </si>
  <si>
    <t>239 &gt; 197</t>
  </si>
  <si>
    <t>276 &gt; 79</t>
  </si>
  <si>
    <t>219 &gt; 175</t>
  </si>
  <si>
    <t>221 &gt; 177</t>
  </si>
  <si>
    <t>435 &gt; 330</t>
  </si>
  <si>
    <t>435 &gt; 250</t>
  </si>
  <si>
    <t>451 &gt; 415</t>
  </si>
  <si>
    <t>451 &gt; 282</t>
  </si>
  <si>
    <t>463 &gt; 416</t>
  </si>
  <si>
    <t>247 &gt; 126</t>
  </si>
  <si>
    <t>253 &gt; 195</t>
  </si>
  <si>
    <t>255 &gt; 197</t>
  </si>
  <si>
    <t>199 &gt; 141</t>
  </si>
  <si>
    <t>201 &gt; 143</t>
  </si>
  <si>
    <t>213 &gt; 141</t>
  </si>
  <si>
    <t>Bentazone-d6</t>
  </si>
  <si>
    <t>245 &gt; 132</t>
  </si>
  <si>
    <t>245 &gt; 181</t>
  </si>
  <si>
    <t>1 µL</t>
  </si>
  <si>
    <t>Injector</t>
  </si>
  <si>
    <t>Oven</t>
  </si>
  <si>
    <t>Transfer line</t>
  </si>
  <si>
    <t>280 ºC</t>
  </si>
  <si>
    <t>Source</t>
  </si>
  <si>
    <t>Ionization</t>
  </si>
  <si>
    <t>CE (V)</t>
  </si>
  <si>
    <t>181 &gt; 165</t>
  </si>
  <si>
    <r>
      <rPr>
        <vertAlign val="superscript"/>
        <sz val="10"/>
        <color rgb="FF000000"/>
        <rFont val="Times New Roman"/>
        <family val="1"/>
      </rPr>
      <t>13</t>
    </r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12</t>
    </r>
    <r>
      <rPr>
        <sz val="10"/>
        <color rgb="FF000000"/>
        <rFont val="Times New Roman"/>
        <family val="1"/>
      </rPr>
      <t>-PCB 15</t>
    </r>
  </si>
  <si>
    <r>
      <rPr>
        <vertAlign val="superscript"/>
        <sz val="10"/>
        <color rgb="FF000000"/>
        <rFont val="Times New Roman"/>
        <family val="1"/>
      </rPr>
      <t>13</t>
    </r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12</t>
    </r>
    <r>
      <rPr>
        <sz val="10"/>
        <color rgb="FF000000"/>
        <rFont val="Times New Roman"/>
        <family val="1"/>
      </rPr>
      <t>-PCB 70</t>
    </r>
  </si>
  <si>
    <t xml:space="preserve"> UHPLC-MS/MS (ExionLC Shimadzu - SCIEX Triple Quad 3500)</t>
  </si>
  <si>
    <t>Glyphosate and AMPA</t>
  </si>
  <si>
    <t xml:space="preserve">Luna Omega C18 100Å column (100 mm x 2.1 mm, i.d 1.6 µm particle size, Phenomenex) </t>
  </si>
  <si>
    <t>5 µL</t>
  </si>
  <si>
    <t>A: 0.1% formic acid and 2 mM ammonium formate in water</t>
  </si>
  <si>
    <t>B: 0.1% formic acid and 2 mM ammonium formate in MeOH</t>
  </si>
  <si>
    <t>0.350 mL/min</t>
  </si>
  <si>
    <t>ESI temperature</t>
  </si>
  <si>
    <t>550 ºC</t>
  </si>
  <si>
    <t>600 ºC</t>
  </si>
  <si>
    <t>Curtain gas pressure</t>
  </si>
  <si>
    <t>Ion source Gas 1 and 2</t>
  </si>
  <si>
    <t>60 psi</t>
  </si>
  <si>
    <t>50 psi</t>
  </si>
  <si>
    <t>Ion Spray Voltage</t>
  </si>
  <si>
    <t>5500 V</t>
  </si>
  <si>
    <t>-4500 V</t>
  </si>
  <si>
    <t>- 4500 V</t>
  </si>
  <si>
    <t>Collision Gas</t>
  </si>
  <si>
    <t>Entrance Potential</t>
  </si>
  <si>
    <t>10 V</t>
  </si>
  <si>
    <t>-10 V</t>
  </si>
  <si>
    <t>DP/CE/CXP (V)</t>
  </si>
  <si>
    <t>223 &gt; 126</t>
  </si>
  <si>
    <t>71/42/8</t>
  </si>
  <si>
    <t>223 &gt; 90</t>
  </si>
  <si>
    <t>71/47/8</t>
  </si>
  <si>
    <t>-55/-17/-10</t>
  </si>
  <si>
    <t>-55/-32/-10</t>
  </si>
  <si>
    <t>209.1 &gt; 126.1</t>
  </si>
  <si>
    <t>61/25/6</t>
  </si>
  <si>
    <t>209.1 &gt; 90.2</t>
  </si>
  <si>
    <t>61/43/8</t>
  </si>
  <si>
    <t>-55/-12/-10</t>
  </si>
  <si>
    <t>-55/-25/-10</t>
  </si>
  <si>
    <t>61/23/8</t>
  </si>
  <si>
    <t>265 &gt; 182.1</t>
  </si>
  <si>
    <t>61/41/6</t>
  </si>
  <si>
    <t>276.2 &gt; 176.1</t>
  </si>
  <si>
    <t>96/47/10</t>
  </si>
  <si>
    <t>276.2 &gt; 149</t>
  </si>
  <si>
    <t>96/62/10</t>
  </si>
  <si>
    <t>216.1 &gt; 174</t>
  </si>
  <si>
    <t>56/28/10</t>
  </si>
  <si>
    <t>216.1 &gt; 104.1</t>
  </si>
  <si>
    <t>56/39/10</t>
  </si>
  <si>
    <t>738.3 &gt; 703.2</t>
  </si>
  <si>
    <t>703.2 &gt; 585.2</t>
  </si>
  <si>
    <t>90/23/10</t>
  </si>
  <si>
    <t>404.3 &gt; 329.2</t>
  </si>
  <si>
    <t>66/43/10</t>
  </si>
  <si>
    <t>404.3 &gt; 372.2</t>
  </si>
  <si>
    <t>66/36/12</t>
  </si>
  <si>
    <t>390.1 &gt; 329.1</t>
  </si>
  <si>
    <t>76/41/10</t>
  </si>
  <si>
    <t>390.1 &gt; 344.2</t>
  </si>
  <si>
    <t>76/31/10</t>
  </si>
  <si>
    <t>343.1 &gt; 307.1</t>
  </si>
  <si>
    <t>104/27/12</t>
  </si>
  <si>
    <t>343.1 &gt; 140</t>
  </si>
  <si>
    <t>104/27/10</t>
  </si>
  <si>
    <t>61/45/8</t>
  </si>
  <si>
    <t>61/41/8</t>
  </si>
  <si>
    <t>90/27/10</t>
  </si>
  <si>
    <t>90/21/10</t>
  </si>
  <si>
    <t>429.1 &gt; 365.9</t>
  </si>
  <si>
    <t>75/25/10</t>
  </si>
  <si>
    <t>429.1 &gt; 345.9</t>
  </si>
  <si>
    <t>75/31/10</t>
  </si>
  <si>
    <t>483.8 &gt; 285.9</t>
  </si>
  <si>
    <t>46/17/8</t>
  </si>
  <si>
    <t>483.8 &gt; 453</t>
  </si>
  <si>
    <t>46/27/16</t>
  </si>
  <si>
    <t>96/35/10</t>
  </si>
  <si>
    <t>222 &gt; 64.9</t>
  </si>
  <si>
    <t>96/55/12</t>
  </si>
  <si>
    <t>213.1 &gt; 72</t>
  </si>
  <si>
    <t>74/33/10</t>
  </si>
  <si>
    <t>213.1 &gt; 46</t>
  </si>
  <si>
    <t>74/31/8</t>
  </si>
  <si>
    <t>51/23/15</t>
  </si>
  <si>
    <t>240 &gt; 89</t>
  </si>
  <si>
    <t>51/65/10</t>
  </si>
  <si>
    <t>250.1 &gt; 132</t>
  </si>
  <si>
    <t>51/21/10</t>
  </si>
  <si>
    <t>250.1 &gt; 169</t>
  </si>
  <si>
    <t>51/17/10</t>
  </si>
  <si>
    <t>474.7 &gt; 285.7</t>
  </si>
  <si>
    <t>61/21/10</t>
  </si>
  <si>
    <t>474.7 &gt; 443.9</t>
  </si>
  <si>
    <t>61/29/10</t>
  </si>
  <si>
    <t>413.2 &gt; 241</t>
  </si>
  <si>
    <t>71/33/14</t>
  </si>
  <si>
    <t>412.8 &gt; 295</t>
  </si>
  <si>
    <t>71/23/15</t>
  </si>
  <si>
    <t>51/13/10</t>
  </si>
  <si>
    <t>51/25/10</t>
  </si>
  <si>
    <t>292.1 &gt; 70</t>
  </si>
  <si>
    <t>81/35/10</t>
  </si>
  <si>
    <t>292.1 &gt; 125</t>
  </si>
  <si>
    <t>81/37/10</t>
  </si>
  <si>
    <t>226.1 &gt; 93</t>
  </si>
  <si>
    <t>46/45/6</t>
  </si>
  <si>
    <t>226.1 &gt; 108</t>
  </si>
  <si>
    <t>46/35/12</t>
  </si>
  <si>
    <t>242.1 &gt; 93.1</t>
  </si>
  <si>
    <t>101/51/8</t>
  </si>
  <si>
    <t>242.1 &gt; 108.2</t>
  </si>
  <si>
    <t>101/37/8</t>
  </si>
  <si>
    <t>406.1 &gt; 251</t>
  </si>
  <si>
    <t>91/35/10</t>
  </si>
  <si>
    <t>406.1 &gt; 337</t>
  </si>
  <si>
    <t>91/25/10</t>
  </si>
  <si>
    <t>76/35/18</t>
  </si>
  <si>
    <t>76/49/16</t>
  </si>
  <si>
    <t>284.1 &gt; 266</t>
  </si>
  <si>
    <t>81/27/8</t>
  </si>
  <si>
    <t>284.1 &gt; 246.2</t>
  </si>
  <si>
    <t>81/39/8</t>
  </si>
  <si>
    <t>276.1 &gt; 244.1</t>
  </si>
  <si>
    <t>56/17/10</t>
  </si>
  <si>
    <t>276.1 &gt; 168.1</t>
  </si>
  <si>
    <t>56/33/12</t>
  </si>
  <si>
    <t>230 &gt; 124.9</t>
  </si>
  <si>
    <t>51/29/8</t>
  </si>
  <si>
    <t>230 &gt; 199</t>
  </si>
  <si>
    <t>51/20/14</t>
  </si>
  <si>
    <t>388.1 &gt; 301.1</t>
  </si>
  <si>
    <t>100/29/15</t>
  </si>
  <si>
    <t>388.1 &gt; 165</t>
  </si>
  <si>
    <t>100/45/12</t>
  </si>
  <si>
    <t>51/31/14</t>
  </si>
  <si>
    <t>51/30/16</t>
  </si>
  <si>
    <t>203.1 &gt; 129</t>
  </si>
  <si>
    <t>40/17/10</t>
  </si>
  <si>
    <t>203.1 &gt; 114</t>
  </si>
  <si>
    <t>233 &gt; 72</t>
  </si>
  <si>
    <t>76/39/10</t>
  </si>
  <si>
    <t>120/49/10</t>
  </si>
  <si>
    <t>120/58/10</t>
  </si>
  <si>
    <t>330.1 &gt; 101.1</t>
  </si>
  <si>
    <t>76/69/8</t>
  </si>
  <si>
    <t>330.1 &gt; 75</t>
  </si>
  <si>
    <t>76/91/10</t>
  </si>
  <si>
    <t>304.1 &gt; 121</t>
  </si>
  <si>
    <t>50/27/10</t>
  </si>
  <si>
    <t>304.1 &gt; 161</t>
  </si>
  <si>
    <t>50/31/10</t>
  </si>
  <si>
    <t>392.2 &gt; 331.1</t>
  </si>
  <si>
    <t>41/15/10</t>
  </si>
  <si>
    <t>392.2 &gt; 238.1</t>
  </si>
  <si>
    <t>41/23/10</t>
  </si>
  <si>
    <t>337.1 &gt; 125</t>
  </si>
  <si>
    <t>61/39/8</t>
  </si>
  <si>
    <t>337.1 &gt; 70</t>
  </si>
  <si>
    <t>61/41/10</t>
  </si>
  <si>
    <t>76/33/8</t>
  </si>
  <si>
    <t>304 &gt; 97</t>
  </si>
  <si>
    <t>302.2 &gt; 88</t>
  </si>
  <si>
    <t>302.2 &gt; 116</t>
  </si>
  <si>
    <t>61/17/8</t>
  </si>
  <si>
    <t>274.1 &gt; 117</t>
  </si>
  <si>
    <t>81/54/10</t>
  </si>
  <si>
    <t>274.1 &gt; 86</t>
  </si>
  <si>
    <t>81/44/8</t>
  </si>
  <si>
    <t>304.1 &gt; 117</t>
  </si>
  <si>
    <t>100/71/10</t>
  </si>
  <si>
    <t>304.1 &gt; 147</t>
  </si>
  <si>
    <t>100/51/12</t>
  </si>
  <si>
    <t>408.1 &gt; 182</t>
  </si>
  <si>
    <t>59/25/10</t>
  </si>
  <si>
    <t>408.1 &gt; 139</t>
  </si>
  <si>
    <t>59/57/14</t>
  </si>
  <si>
    <t>76/25/10</t>
  </si>
  <si>
    <t>76/27/8</t>
  </si>
  <si>
    <t>86/29/10</t>
  </si>
  <si>
    <t>360 &gt; 192</t>
  </si>
  <si>
    <t>86/23/10</t>
  </si>
  <si>
    <t>328.1 &gt; 282</t>
  </si>
  <si>
    <t>51/27/15</t>
  </si>
  <si>
    <t>328.1 &gt; 254</t>
  </si>
  <si>
    <t>51/35/18</t>
  </si>
  <si>
    <t>61/29/12</t>
  </si>
  <si>
    <t>61/19/10</t>
  </si>
  <si>
    <t>120/39/18</t>
  </si>
  <si>
    <t>355 &gt; 327</t>
  </si>
  <si>
    <t>120/27/16</t>
  </si>
  <si>
    <t>382.9 &gt; 173</t>
  </si>
  <si>
    <t>56/29/12</t>
  </si>
  <si>
    <t>382.9 &gt; 109</t>
  </si>
  <si>
    <t>56/89/10</t>
  </si>
  <si>
    <t>81/46/18</t>
  </si>
  <si>
    <t>81/26/14</t>
  </si>
  <si>
    <t>56/29/8</t>
  </si>
  <si>
    <t>56/15/12</t>
  </si>
  <si>
    <t>458.9 &gt; 427.1</t>
  </si>
  <si>
    <t>56/23/10</t>
  </si>
  <si>
    <t>458.9 &gt; 188</t>
  </si>
  <si>
    <t>56/41/10</t>
  </si>
  <si>
    <t>90/27/12</t>
  </si>
  <si>
    <t>291 &gt; 128</t>
  </si>
  <si>
    <t>316.1 &gt; 247.1</t>
  </si>
  <si>
    <t>80/28/10</t>
  </si>
  <si>
    <t>316.1 &gt; 165</t>
  </si>
  <si>
    <t>80/37/12</t>
  </si>
  <si>
    <t>324.1 &gt; 242.1</t>
  </si>
  <si>
    <t>56/31/10</t>
  </si>
  <si>
    <t>324.1 &gt; 262</t>
  </si>
  <si>
    <t>56/35/16</t>
  </si>
  <si>
    <t>453.1 &gt; 182</t>
  </si>
  <si>
    <t>71/31/8</t>
  </si>
  <si>
    <t>453.1 &gt; 139</t>
  </si>
  <si>
    <t>71/63/8</t>
  </si>
  <si>
    <t>81/31/10</t>
  </si>
  <si>
    <t>81/25/14</t>
  </si>
  <si>
    <t>51/23/18</t>
  </si>
  <si>
    <t>51/29/14</t>
  </si>
  <si>
    <t>272.1 &gt; 191.2</t>
  </si>
  <si>
    <t>76/23/8</t>
  </si>
  <si>
    <t>272.1 &gt; 225.2</t>
  </si>
  <si>
    <t>76/23/12</t>
  </si>
  <si>
    <t>211 &gt; 126.1</t>
  </si>
  <si>
    <t>71/31/6</t>
  </si>
  <si>
    <t>211 &gt; 90.1</t>
  </si>
  <si>
    <t>71/47/6</t>
  </si>
  <si>
    <t>528.1 &gt; 150</t>
  </si>
  <si>
    <t>528.1 &gt; 218.1</t>
  </si>
  <si>
    <t>81/31/16</t>
  </si>
  <si>
    <t>321.1 &gt; 203.1</t>
  </si>
  <si>
    <t>70/12/10</t>
  </si>
  <si>
    <t>321.1 &gt; 119</t>
  </si>
  <si>
    <t>70/12/8</t>
  </si>
  <si>
    <t>207.1 &gt; 72</t>
  </si>
  <si>
    <t>76/49/6</t>
  </si>
  <si>
    <t>207.1 &gt; 46</t>
  </si>
  <si>
    <t>76/30/6</t>
  </si>
  <si>
    <t>333.1 &gt; 107</t>
  </si>
  <si>
    <t>71/87/10</t>
  </si>
  <si>
    <t>333.1 &gt; 165</t>
  </si>
  <si>
    <t>71/13/12</t>
  </si>
  <si>
    <t>377.1 &gt; 251</t>
  </si>
  <si>
    <t>40/33/10</t>
  </si>
  <si>
    <t>314.2 &gt; 206</t>
  </si>
  <si>
    <t>50/10/10</t>
  </si>
  <si>
    <t>314.2 &gt; 222</t>
  </si>
  <si>
    <t>50/17/10</t>
  </si>
  <si>
    <t>50/23/10</t>
  </si>
  <si>
    <t>50/43/10</t>
  </si>
  <si>
    <t>56/25/12</t>
  </si>
  <si>
    <t>412.1 &gt; 328.1</t>
  </si>
  <si>
    <t>76/19/20</t>
  </si>
  <si>
    <t>412.1 &gt; 356.1</t>
  </si>
  <si>
    <t>76/15/20</t>
  </si>
  <si>
    <t>280.2 &gt; 160.1</t>
  </si>
  <si>
    <t>70/35/8</t>
  </si>
  <si>
    <t>280.2 &gt; 192.1</t>
  </si>
  <si>
    <t>70/35/14</t>
  </si>
  <si>
    <t>266.1 &gt; 220.2</t>
  </si>
  <si>
    <t>71/17/6</t>
  </si>
  <si>
    <t>266.1 &gt; 192</t>
  </si>
  <si>
    <t>71/27/8</t>
  </si>
  <si>
    <t>76/25/12</t>
  </si>
  <si>
    <t>76/33/10</t>
  </si>
  <si>
    <t>188.1 &gt; 160.1</t>
  </si>
  <si>
    <t>81/25/8</t>
  </si>
  <si>
    <t>188.1 &gt; 77.1</t>
  </si>
  <si>
    <t>81/43/8</t>
  </si>
  <si>
    <t>278.1 &gt; 210.1</t>
  </si>
  <si>
    <t>61/17/10</t>
  </si>
  <si>
    <t>278.1 &gt; 134</t>
  </si>
  <si>
    <t>61/27/10</t>
  </si>
  <si>
    <t>320.1 &gt; 70</t>
  </si>
  <si>
    <t>81/51/10</t>
  </si>
  <si>
    <t>320.1 &gt; 125</t>
  </si>
  <si>
    <t>81/49/10</t>
  </si>
  <si>
    <t>222.1 &gt; 150</t>
  </si>
  <si>
    <t>50/41/10</t>
  </si>
  <si>
    <t>222.1 &gt; 124</t>
  </si>
  <si>
    <t>50/39/10</t>
  </si>
  <si>
    <t>226.1 &gt; 169</t>
  </si>
  <si>
    <t>226.1 &gt; 121</t>
  </si>
  <si>
    <t>51/23/14</t>
  </si>
  <si>
    <t>258.1 &gt; 122</t>
  </si>
  <si>
    <t>70/31/12</t>
  </si>
  <si>
    <t>258.1 &gt; 201.1</t>
  </si>
  <si>
    <t>70/13/10</t>
  </si>
  <si>
    <t>242.1 &gt; 185</t>
  </si>
  <si>
    <t>60/25/12</t>
  </si>
  <si>
    <t>242.1 &gt; 170</t>
  </si>
  <si>
    <t>60/33/8</t>
  </si>
  <si>
    <t>71/35/12</t>
  </si>
  <si>
    <t>71/15/10</t>
  </si>
  <si>
    <t>259.1 &gt; 170.1</t>
  </si>
  <si>
    <t>259.1 &gt; 148</t>
  </si>
  <si>
    <t>50/21/10</t>
  </si>
  <si>
    <t>284.1 &gt; 252</t>
  </si>
  <si>
    <t>34/19/10</t>
  </si>
  <si>
    <t>284.1 &gt; 176.1</t>
  </si>
  <si>
    <t>34/33/10</t>
  </si>
  <si>
    <t>330.1 &gt; 298</t>
  </si>
  <si>
    <t>80/20/8</t>
  </si>
  <si>
    <t>330.1 &gt; 202</t>
  </si>
  <si>
    <t>80/39/8</t>
  </si>
  <si>
    <t>409.1 &gt; 209.1</t>
  </si>
  <si>
    <t>70/21/12</t>
  </si>
  <si>
    <t>409.1 &gt; 227.1</t>
  </si>
  <si>
    <t>70/23/14</t>
  </si>
  <si>
    <t>215.1 &gt; 187</t>
  </si>
  <si>
    <t>61/26/10</t>
  </si>
  <si>
    <t>215.1 &gt; 84</t>
  </si>
  <si>
    <t>61/31/10</t>
  </si>
  <si>
    <t>382.1 &gt; 167</t>
  </si>
  <si>
    <t>64/21/10</t>
  </si>
  <si>
    <t>382.1 &gt; 199</t>
  </si>
  <si>
    <t>64/27/10</t>
  </si>
  <si>
    <t>289.1 &gt; 70.1</t>
  </si>
  <si>
    <t>79/33/4</t>
  </si>
  <si>
    <t>289.1 &gt; 125.1</t>
  </si>
  <si>
    <t>79/39/4</t>
  </si>
  <si>
    <t>272.1 &gt; 171</t>
  </si>
  <si>
    <t>61/23/10</t>
  </si>
  <si>
    <t>272.1 &gt; 129</t>
  </si>
  <si>
    <t>61/33/8</t>
  </si>
  <si>
    <t>411.1 &gt; 182</t>
  </si>
  <si>
    <t>411.1 &gt; 213</t>
  </si>
  <si>
    <t>76/23/10</t>
  </si>
  <si>
    <t>279.1 &gt; 219.3</t>
  </si>
  <si>
    <t>61/17/14</t>
  </si>
  <si>
    <t>279.1 &gt; 132.1</t>
  </si>
  <si>
    <t>80/20/10</t>
  </si>
  <si>
    <t>80/35/10</t>
  </si>
  <si>
    <t>286 &gt; 70</t>
  </si>
  <si>
    <t>329 &gt; 218</t>
  </si>
  <si>
    <t>76/23/16</t>
  </si>
  <si>
    <t>76/15/10</t>
  </si>
  <si>
    <t>282.1 &gt; 212.1</t>
  </si>
  <si>
    <t>40/17/16</t>
  </si>
  <si>
    <t>282.1 &gt; 194.1</t>
  </si>
  <si>
    <t>40/25/14</t>
  </si>
  <si>
    <t>484.1 &gt; 195.1</t>
  </si>
  <si>
    <t>136/47/12</t>
  </si>
  <si>
    <t>484.1 &gt; 164.1</t>
  </si>
  <si>
    <t>136/47/8</t>
  </si>
  <si>
    <t>59/19/10</t>
  </si>
  <si>
    <t>59/49/10</t>
  </si>
  <si>
    <t>301.9 &gt; 160</t>
  </si>
  <si>
    <t>56/21/28</t>
  </si>
  <si>
    <t>301.9 &gt; 133</t>
  </si>
  <si>
    <t>56/49/24</t>
  </si>
  <si>
    <t>299.1 &gt; 129</t>
  </si>
  <si>
    <t>299.1 &gt; 77</t>
  </si>
  <si>
    <t>356.2 &gt; 177.1</t>
  </si>
  <si>
    <t>46/19/10</t>
  </si>
  <si>
    <t>356.2 &gt; 119.1</t>
  </si>
  <si>
    <t>46/47/10</t>
  </si>
  <si>
    <t>239.2 &gt; 182.1</t>
  </si>
  <si>
    <t>51/23/10</t>
  </si>
  <si>
    <t>239.2 &gt; 72</t>
  </si>
  <si>
    <t>51/62/10</t>
  </si>
  <si>
    <t>51/31/12</t>
  </si>
  <si>
    <t>306.1 &gt; 108</t>
  </si>
  <si>
    <t>51/42/6</t>
  </si>
  <si>
    <t>306.1 &gt; 164</t>
  </si>
  <si>
    <t>51/32/12</t>
  </si>
  <si>
    <t>182.1 &gt; 154.2</t>
  </si>
  <si>
    <t>1/25/8</t>
  </si>
  <si>
    <t>182.1 &gt; 84.1</t>
  </si>
  <si>
    <t>1/31/8</t>
  </si>
  <si>
    <t>292.1 &gt; 182.2</t>
  </si>
  <si>
    <t>36/21/8</t>
  </si>
  <si>
    <t>292.1 &gt; 154.2</t>
  </si>
  <si>
    <t>36/41/8</t>
  </si>
  <si>
    <t>278.1 &gt; 108.2</t>
  </si>
  <si>
    <t>1/35/6</t>
  </si>
  <si>
    <t>278.1 &gt; 125.1</t>
  </si>
  <si>
    <t>1/33/6</t>
  </si>
  <si>
    <t>60/17/24</t>
  </si>
  <si>
    <t>376 &gt; 266</t>
  </si>
  <si>
    <t>60/23/14</t>
  </si>
  <si>
    <t>325 &gt; 282</t>
  </si>
  <si>
    <t>96/23/10</t>
  </si>
  <si>
    <t>327 &gt; 284</t>
  </si>
  <si>
    <t>71/19/20</t>
  </si>
  <si>
    <t>355 &gt; 310</t>
  </si>
  <si>
    <t>242.1 &gt; 158.1</t>
  </si>
  <si>
    <t>242.1 &gt; 200.1</t>
  </si>
  <si>
    <t>76/25/14</t>
  </si>
  <si>
    <t>49/35/10</t>
  </si>
  <si>
    <t>189 &gt; 74</t>
  </si>
  <si>
    <t>49/30/8</t>
  </si>
  <si>
    <t>444.1 &gt; 100</t>
  </si>
  <si>
    <t>56/29/10</t>
  </si>
  <si>
    <t>444.1 &gt; 299.1</t>
  </si>
  <si>
    <t>342.1 &gt; 159.1</t>
  </si>
  <si>
    <t>96/45/12</t>
  </si>
  <si>
    <t>344.1 &gt; 161.1</t>
  </si>
  <si>
    <t>210.1 &gt; 111</t>
  </si>
  <si>
    <t>51/19/10</t>
  </si>
  <si>
    <t>210.1 &gt; 153</t>
  </si>
  <si>
    <t>51/11/10</t>
  </si>
  <si>
    <t>256 &gt; 190.1</t>
  </si>
  <si>
    <t>51/21/12</t>
  </si>
  <si>
    <t>256 &gt; 173.1</t>
  </si>
  <si>
    <t>252.2 &gt; 91</t>
  </si>
  <si>
    <t>56/17/8</t>
  </si>
  <si>
    <t>252.2 &gt; 128</t>
  </si>
  <si>
    <t>56/19/8</t>
  </si>
  <si>
    <t>91/55/10</t>
  </si>
  <si>
    <t>91/47/14</t>
  </si>
  <si>
    <t>76/61/8</t>
  </si>
  <si>
    <t>46/27/12</t>
  </si>
  <si>
    <t>46/48/10</t>
  </si>
  <si>
    <t>413.1 &gt; 339.1</t>
  </si>
  <si>
    <t>94/25/10</t>
  </si>
  <si>
    <t>415.1 &gt; 341.1</t>
  </si>
  <si>
    <t>329.1 &gt; 161.2</t>
  </si>
  <si>
    <t>61/15/12</t>
  </si>
  <si>
    <t>329.1 &gt; 143.1</t>
  </si>
  <si>
    <t>61/23/14</t>
  </si>
  <si>
    <t>200.1 &gt; 106.9</t>
  </si>
  <si>
    <t>80/32/10</t>
  </si>
  <si>
    <t>200.1 &gt; 82</t>
  </si>
  <si>
    <t>216 &gt; 107.1</t>
  </si>
  <si>
    <t>146/33/8</t>
  </si>
  <si>
    <t>216 &gt; 109.1</t>
  </si>
  <si>
    <t>146/39/8</t>
  </si>
  <si>
    <t>366.1 &gt; 184</t>
  </si>
  <si>
    <t>96/35/14</t>
  </si>
  <si>
    <t>366.1 &gt; 209.1</t>
  </si>
  <si>
    <t>96/37/14</t>
  </si>
  <si>
    <t>322.1 &gt; 96</t>
  </si>
  <si>
    <t>41/13/8</t>
  </si>
  <si>
    <t>322.1 &gt; 185</t>
  </si>
  <si>
    <t>41/31/14</t>
  </si>
  <si>
    <t>81/55/10</t>
  </si>
  <si>
    <t>41/40/7</t>
  </si>
  <si>
    <t>308 &gt; 161.9</t>
  </si>
  <si>
    <t>41/57/7</t>
  </si>
  <si>
    <t>30/27/8</t>
  </si>
  <si>
    <t>345 &gt; 163</t>
  </si>
  <si>
    <t>30/50/6</t>
  </si>
  <si>
    <t>432.1 &gt; 182.1</t>
  </si>
  <si>
    <t>60/29/16</t>
  </si>
  <si>
    <t>432.1 &gt; 325.1</t>
  </si>
  <si>
    <t>60/20/16</t>
  </si>
  <si>
    <t>748.6 &gt; 142</t>
  </si>
  <si>
    <t>121/41/12</t>
  </si>
  <si>
    <t>748.6 &gt; 98.1</t>
  </si>
  <si>
    <t>121/97/10</t>
  </si>
  <si>
    <t>732.4 &gt; 142</t>
  </si>
  <si>
    <t>96/52/10</t>
  </si>
  <si>
    <t>732.4 &gt; 98</t>
  </si>
  <si>
    <t>96/89/8</t>
  </si>
  <si>
    <t>116/39/10</t>
  </si>
  <si>
    <t>116/79/8</t>
  </si>
  <si>
    <t>Spirotetramat</t>
  </si>
  <si>
    <t>374 &gt; 302</t>
  </si>
  <si>
    <t>80/23/10</t>
  </si>
  <si>
    <t>374 &gt; 216</t>
  </si>
  <si>
    <t>80/47/16</t>
  </si>
  <si>
    <t>76/39/36</t>
  </si>
  <si>
    <t>76/29/48</t>
  </si>
  <si>
    <t>66/37/36</t>
  </si>
  <si>
    <t>318 &gt; 268</t>
  </si>
  <si>
    <t>66/29/48</t>
  </si>
  <si>
    <t>304 &gt; 254</t>
  </si>
  <si>
    <t>304 &gt; 211</t>
  </si>
  <si>
    <t>76/27/18</t>
  </si>
  <si>
    <t>298.2 &gt; 100</t>
  </si>
  <si>
    <t>76/60/10</t>
  </si>
  <si>
    <t>298.2 &gt; 144</t>
  </si>
  <si>
    <t>76/49/10</t>
  </si>
  <si>
    <t>308.2 &gt; 70</t>
  </si>
  <si>
    <t>91/43/10</t>
  </si>
  <si>
    <t>310.2 &gt; 70</t>
  </si>
  <si>
    <t>71/23/10</t>
  </si>
  <si>
    <t>230 &gt; 96</t>
  </si>
  <si>
    <t>71/37/10</t>
  </si>
  <si>
    <t>202.1 &gt; 146</t>
  </si>
  <si>
    <t>204.1 &gt; 148</t>
  </si>
  <si>
    <t>242.1 &gt; 186.1</t>
  </si>
  <si>
    <t>71/25/12</t>
  </si>
  <si>
    <t>242.1 &gt; 96</t>
  </si>
  <si>
    <t>71/41/16</t>
  </si>
  <si>
    <t>372 &gt; 159.1</t>
  </si>
  <si>
    <t>86/39/10</t>
  </si>
  <si>
    <t>372 &gt; 69.9</t>
  </si>
  <si>
    <t>86/49/10</t>
  </si>
  <si>
    <t>66/46/10</t>
  </si>
  <si>
    <t>253 &gt; 186</t>
  </si>
  <si>
    <t>66/19/10</t>
  </si>
  <si>
    <t>292 &gt; 211</t>
  </si>
  <si>
    <t>292 &gt; 181</t>
  </si>
  <si>
    <t>61/31/12</t>
  </si>
  <si>
    <t>391 &gt; 230</t>
  </si>
  <si>
    <t>70/27/12</t>
  </si>
  <si>
    <t>70/25/10</t>
  </si>
  <si>
    <t>41/29/14</t>
  </si>
  <si>
    <t>343 &gt; 311</t>
  </si>
  <si>
    <t>41/17/10</t>
  </si>
  <si>
    <t>364 &gt; 137</t>
  </si>
  <si>
    <t>41/37/10</t>
  </si>
  <si>
    <t>366 &gt; 137</t>
  </si>
  <si>
    <t>215 &gt; 106.1</t>
  </si>
  <si>
    <t>56/19/10</t>
  </si>
  <si>
    <t>304 &gt; 86.1</t>
  </si>
  <si>
    <t>60/21/6</t>
  </si>
  <si>
    <t>306 &gt; 86.1</t>
  </si>
  <si>
    <t>190 &gt; 135.9</t>
  </si>
  <si>
    <t>91/41/10</t>
  </si>
  <si>
    <t>91/43/12</t>
  </si>
  <si>
    <t>409.1 &gt; 206</t>
  </si>
  <si>
    <t>409.1 &gt; 186</t>
  </si>
  <si>
    <t>395.1 &gt; 186.2</t>
  </si>
  <si>
    <t>395.1 &gt; 145.1</t>
  </si>
  <si>
    <t>76/59/10</t>
  </si>
  <si>
    <t>46/29/12</t>
  </si>
  <si>
    <t>336 &gt; 159</t>
  </si>
  <si>
    <t>46/59/8</t>
  </si>
  <si>
    <t>226 &gt; 126</t>
  </si>
  <si>
    <t>226 &gt; 59</t>
  </si>
  <si>
    <t>71/22/8</t>
  </si>
  <si>
    <t>408.3 &gt; 333.2</t>
  </si>
  <si>
    <t>408.3 &gt; 376.2</t>
  </si>
  <si>
    <t>347.1 &gt; 311.1</t>
  </si>
  <si>
    <t>347.1 &gt; 140</t>
  </si>
  <si>
    <t>439.1 &gt; 197</t>
  </si>
  <si>
    <t>47/21/10</t>
  </si>
  <si>
    <t>441.1 &gt; 199</t>
  </si>
  <si>
    <t>529.2 &gt; 287</t>
  </si>
  <si>
    <t>70/23/10</t>
  </si>
  <si>
    <t>531.1 &gt; 289</t>
  </si>
  <si>
    <t>334.1 &gt; 121</t>
  </si>
  <si>
    <t>76/21/8</t>
  </si>
  <si>
    <t>336.1 &gt; 121</t>
  </si>
  <si>
    <t>76/21/10</t>
  </si>
  <si>
    <t>290.1 &gt; 258</t>
  </si>
  <si>
    <t>290.1 &gt; 182</t>
  </si>
  <si>
    <t>60/17/10</t>
  </si>
  <si>
    <t>257 &gt; 126</t>
  </si>
  <si>
    <t>295 &gt; 132</t>
  </si>
  <si>
    <t>61/26/14</t>
  </si>
  <si>
    <t>295 &gt; 184</t>
  </si>
  <si>
    <t>253.1 &gt; 172</t>
  </si>
  <si>
    <t>253.1 &gt; 209</t>
  </si>
  <si>
    <t>Diazinon-d10</t>
  </si>
  <si>
    <t>315.1 &gt; 154</t>
  </si>
  <si>
    <t>76/27/10</t>
  </si>
  <si>
    <t>315.1 &gt; 170</t>
  </si>
  <si>
    <t>-45/-18/-9</t>
  </si>
  <si>
    <t>-90/-36/-9</t>
  </si>
  <si>
    <t>-90/-28/-5</t>
  </si>
  <si>
    <t>412 &gt; 279.9</t>
  </si>
  <si>
    <t>-85/-34/-23</t>
  </si>
  <si>
    <t>412 &gt; 90.9</t>
  </si>
  <si>
    <t>-85/-64/-15</t>
  </si>
  <si>
    <t>Bixafen metabolite</t>
  </si>
  <si>
    <t>398 &gt; 358</t>
  </si>
  <si>
    <t>-90/-24/-11</t>
  </si>
  <si>
    <t>398 &gt; 377.9</t>
  </si>
  <si>
    <t>-90/-16/-11</t>
  </si>
  <si>
    <t>-75/-42/-5</t>
  </si>
  <si>
    <t>278 &gt; 81</t>
  </si>
  <si>
    <t>-75/-40/-8</t>
  </si>
  <si>
    <t>244.9 &gt; 181.9</t>
  </si>
  <si>
    <t>-80/-38/-7</t>
  </si>
  <si>
    <t>244.9 &gt; 174.9</t>
  </si>
  <si>
    <t>-80/-36/-7</t>
  </si>
  <si>
    <t>196 &gt; 35.1</t>
  </si>
  <si>
    <t>-60/-34/-3</t>
  </si>
  <si>
    <t>198 &gt; 35.1</t>
  </si>
  <si>
    <t>-60/-36/-3</t>
  </si>
  <si>
    <t>305.9 &gt; 195.9</t>
  </si>
  <si>
    <t>-50/-20/-9</t>
  </si>
  <si>
    <t>307.9 &gt; 197.9</t>
  </si>
  <si>
    <t>-35/-10/-7</t>
  </si>
  <si>
    <t>-75/-22/-9</t>
  </si>
  <si>
    <t>-75/-38/-7</t>
  </si>
  <si>
    <t>-80/-22/-11</t>
  </si>
  <si>
    <t>-61/-24/-10</t>
  </si>
  <si>
    <t>463 &gt; 398</t>
  </si>
  <si>
    <t>-61/-20/-10</t>
  </si>
  <si>
    <t>-105/-40/-9</t>
  </si>
  <si>
    <t>247 &gt; 169</t>
  </si>
  <si>
    <t>-105/-42/-13</t>
  </si>
  <si>
    <t>-45/-14/-10</t>
  </si>
  <si>
    <t>380 &gt; 248</t>
  </si>
  <si>
    <t>-110/-31/-16</t>
  </si>
  <si>
    <t>380 &gt; 91</t>
  </si>
  <si>
    <t>-110/-54/-7</t>
  </si>
  <si>
    <t>360 &gt; 288</t>
  </si>
  <si>
    <t>-75/-18/-7</t>
  </si>
  <si>
    <t>362 &gt; 289.9</t>
  </si>
  <si>
    <t>-75/-20/-15</t>
  </si>
  <si>
    <t>-55/-18/-9</t>
  </si>
  <si>
    <t>-55/-18/-13</t>
  </si>
  <si>
    <t>-50/-18/-9</t>
  </si>
  <si>
    <t>215 &gt; 143</t>
  </si>
  <si>
    <t>295.1 &gt; 192.9</t>
  </si>
  <si>
    <t>-50/-38/-17</t>
  </si>
  <si>
    <t>295.1 &gt; 194</t>
  </si>
  <si>
    <t>-50/-36/-23</t>
  </si>
  <si>
    <t>278.1 &gt; 206</t>
  </si>
  <si>
    <t>-60/-17/-11</t>
  </si>
  <si>
    <t>278.1 &gt; 174</t>
  </si>
  <si>
    <t>-60/-24/-11</t>
  </si>
  <si>
    <t>345.1 &gt; 281</t>
  </si>
  <si>
    <t>-100/-24/-10</t>
  </si>
  <si>
    <t>345.1 &gt; 234</t>
  </si>
  <si>
    <t>-100/-30/-10</t>
  </si>
  <si>
    <t>330.1 &gt; 131</t>
  </si>
  <si>
    <t>-100/-30/-9</t>
  </si>
  <si>
    <t>330.1 &gt; 91</t>
  </si>
  <si>
    <t>-100/-46/-5</t>
  </si>
  <si>
    <t>-90/-26/-5</t>
  </si>
  <si>
    <t>Tri-allate</t>
  </si>
  <si>
    <t>Acetamiprid N desmethyl</t>
  </si>
  <si>
    <t>Chlorpyriphos methyl desmethyl</t>
  </si>
  <si>
    <t>Chlorpyrifos methyl TCPy</t>
  </si>
  <si>
    <t>Chlorothalonil 4 hydroxy</t>
  </si>
  <si>
    <t>Thiophanate methyl</t>
  </si>
  <si>
    <t>Thiencarbazone methyl</t>
  </si>
  <si>
    <t>Terbuthylazine desethyl</t>
  </si>
  <si>
    <t>Spirotetramat mono hydroxy</t>
  </si>
  <si>
    <t>Spirotetramat keto hydroxy</t>
  </si>
  <si>
    <t>Spirotetramat enol</t>
  </si>
  <si>
    <t>Pirimiphos methyl N desethyl</t>
  </si>
  <si>
    <t>Pirimiphos methyl desmethyl</t>
  </si>
  <si>
    <t>Pirimiphos methyl DEAMPY</t>
  </si>
  <si>
    <t>Pirimiphos methyl</t>
  </si>
  <si>
    <t>Pirimicarb desmethyl</t>
  </si>
  <si>
    <t>Metsulfuron methyl</t>
  </si>
  <si>
    <t>Methiocarb sulfone</t>
  </si>
  <si>
    <t>Metamitron desamino</t>
  </si>
  <si>
    <t>Imidacloprid desnitro</t>
  </si>
  <si>
    <t>Imidacloprid 5 hydroxy</t>
  </si>
  <si>
    <t>Carfentrazone ethyl</t>
  </si>
  <si>
    <t>Azoxystrobin O desmethyl</t>
  </si>
  <si>
    <t>Bixafen desmethyl</t>
  </si>
  <si>
    <t>Chlorpyrifos methyl</t>
  </si>
  <si>
    <t>Chlorpyrifos methyl desmethyl</t>
  </si>
  <si>
    <t>Pyraflufen ethyl</t>
  </si>
  <si>
    <t>Level-4 (ng/L)</t>
  </si>
  <si>
    <t>n.f.r.</t>
  </si>
  <si>
    <t>LOD: Limit of detection; LOQ: Limit of quantification; Rec (%): Recovery (%); RSDr: Repeatibility coefficient; n= number of replicates; n.f.r.: not fulfilling requirements for validation.</t>
  </si>
  <si>
    <r>
      <rPr>
        <vertAlign val="super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 xml:space="preserve">-o,p'-DDD </t>
    </r>
  </si>
  <si>
    <r>
      <rPr>
        <vertAlign val="super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 xml:space="preserve">-p,p'-DDD </t>
    </r>
  </si>
  <si>
    <r>
      <rPr>
        <vertAlign val="super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-o,p'-DDE</t>
    </r>
  </si>
  <si>
    <r>
      <rPr>
        <vertAlign val="super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 xml:space="preserve">-p,p'-DDE </t>
    </r>
  </si>
  <si>
    <r>
      <rPr>
        <vertAlign val="super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-Dieldrin</t>
    </r>
  </si>
  <si>
    <r>
      <rPr>
        <vertAlign val="super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-HCB</t>
    </r>
  </si>
  <si>
    <r>
      <rPr>
        <vertAlign val="super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-Lindane</t>
    </r>
  </si>
  <si>
    <t xml:space="preserve"> HRGC-MS/MS (Agilent HRGC 8890-Agilent Triple Quad 7010c )</t>
  </si>
  <si>
    <t>Multi-residue and Organochlorinated pesticides</t>
  </si>
  <si>
    <t>2 µL</t>
  </si>
  <si>
    <t>EI Mode, 70 eV</t>
  </si>
  <si>
    <t xml:space="preserve">Q1 </t>
  </si>
  <si>
    <t>150 ºC</t>
  </si>
  <si>
    <t>Q2</t>
  </si>
  <si>
    <t>181 &gt; 115</t>
  </si>
  <si>
    <t>266 &gt; 133</t>
  </si>
  <si>
    <t>264 &gt; 168</t>
  </si>
  <si>
    <t>206 &gt; 148</t>
  </si>
  <si>
    <t>206 &gt; 176</t>
  </si>
  <si>
    <t>284 &gt; 249</t>
  </si>
  <si>
    <t>284 &gt; 214</t>
  </si>
  <si>
    <t>213 &gt; 171</t>
  </si>
  <si>
    <t>213 &gt; 127</t>
  </si>
  <si>
    <t>314 &gt; 286</t>
  </si>
  <si>
    <t>314 &gt; 258</t>
  </si>
  <si>
    <t>286 &gt; 93</t>
  </si>
  <si>
    <t>286 &gt; 271</t>
  </si>
  <si>
    <t>199 &gt; 170</t>
  </si>
  <si>
    <t>163 &gt; 127</t>
  </si>
  <si>
    <t>181 &gt; 127</t>
  </si>
  <si>
    <t>251 &gt; 172</t>
  </si>
  <si>
    <t>253 &gt; 174</t>
  </si>
  <si>
    <t>225 &gt; 147</t>
  </si>
  <si>
    <t>419 &gt; 225</t>
  </si>
  <si>
    <t>208 &gt; 181</t>
  </si>
  <si>
    <t>199 &gt; 161</t>
  </si>
  <si>
    <t>183 &gt; 128</t>
  </si>
  <si>
    <t>165 &gt; 127</t>
  </si>
  <si>
    <t>250 &gt; 208</t>
  </si>
  <si>
    <t>250 &gt; 200</t>
  </si>
  <si>
    <t>164 &gt; 107</t>
  </si>
  <si>
    <t>164 &gt; 135</t>
  </si>
  <si>
    <t>235 &gt; 199</t>
  </si>
  <si>
    <t>235 &gt; 165</t>
  </si>
  <si>
    <t>318 &gt; 248</t>
  </si>
  <si>
    <t>318 &gt; 176</t>
  </si>
  <si>
    <t>354 &gt; 235</t>
  </si>
  <si>
    <t>345 &gt; 263</t>
  </si>
  <si>
    <t>277 &gt; 241</t>
  </si>
  <si>
    <t>219 &gt;183</t>
  </si>
  <si>
    <t>219 &gt;109</t>
  </si>
  <si>
    <t>348 &gt;172</t>
  </si>
  <si>
    <t>348 &gt; 156</t>
  </si>
  <si>
    <t>346 &gt; 208</t>
  </si>
  <si>
    <t>346 &gt; 140</t>
  </si>
  <si>
    <t>259 &gt; 180</t>
  </si>
  <si>
    <t>257 &gt; 178</t>
  </si>
  <si>
    <t>219 &gt; 178</t>
  </si>
  <si>
    <t>219 &gt; 137</t>
  </si>
  <si>
    <t>234 &gt; 162</t>
  </si>
  <si>
    <t>236 &gt; 164</t>
  </si>
  <si>
    <t>304 &gt; 232</t>
  </si>
  <si>
    <t>164 &gt; 136</t>
  </si>
  <si>
    <r>
      <rPr>
        <vertAlign val="super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-o,p'-DDT</t>
    </r>
  </si>
  <si>
    <r>
      <rPr>
        <vertAlign val="super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-p,p'-DDT</t>
    </r>
  </si>
  <si>
    <t>245 &gt; 211</t>
  </si>
  <si>
    <t>245 &gt; 177</t>
  </si>
  <si>
    <t>171 &gt; 133</t>
  </si>
  <si>
    <t>242 &gt; 166</t>
  </si>
  <si>
    <t>169 &gt; 133</t>
  </si>
  <si>
    <t>242 &gt; 133</t>
  </si>
  <si>
    <t>247 &gt; 211</t>
  </si>
  <si>
    <t>247 &gt; 177</t>
  </si>
  <si>
    <t>330 &gt; 260</t>
  </si>
  <si>
    <t>328 &gt; 258</t>
  </si>
  <si>
    <t>290 &gt; 255</t>
  </si>
  <si>
    <t>290 &gt; 220</t>
  </si>
  <si>
    <t>225 &gt; 189</t>
  </si>
  <si>
    <t>227 &gt; 191</t>
  </si>
  <si>
    <t>357 &gt; 275</t>
  </si>
  <si>
    <t>289 &gt; 253</t>
  </si>
  <si>
    <t xml:space="preserve">280 ºC. Splitless. </t>
  </si>
  <si>
    <t>60 ºC (1 min) - 40 ºC/min - 170 ºC - 10 ºC/min - 310 ºC (3 min). Total: 20.75 min</t>
  </si>
  <si>
    <t>1 mL/min (column 1) and 1.2 mL/min (column 2)</t>
  </si>
  <si>
    <t>2 * 15 m HP-5MS UI capillary column (0.25 mm id, 0.25 µm film thickness) Agilent Technologies</t>
  </si>
  <si>
    <t>FUNGICIDES</t>
  </si>
  <si>
    <t xml:space="preserve">Azoxystrobin O desmethyl </t>
  </si>
  <si>
    <t>Kresoxim methyl</t>
  </si>
  <si>
    <t>HERBICIDES</t>
  </si>
  <si>
    <t>INSECTICIDES</t>
  </si>
  <si>
    <t>S1</t>
  </si>
  <si>
    <t>Low</t>
  </si>
  <si>
    <t>S2</t>
  </si>
  <si>
    <t>High</t>
  </si>
  <si>
    <t>S3</t>
  </si>
  <si>
    <t>S4</t>
  </si>
  <si>
    <t>S5</t>
  </si>
  <si>
    <t>Medium</t>
  </si>
  <si>
    <t>S6</t>
  </si>
  <si>
    <t>S7</t>
  </si>
  <si>
    <t>S8</t>
  </si>
  <si>
    <t>S9</t>
  </si>
  <si>
    <t>S10</t>
  </si>
  <si>
    <t>S11</t>
  </si>
  <si>
    <t>S12</t>
  </si>
  <si>
    <t>S13</t>
  </si>
  <si>
    <t>X</t>
  </si>
  <si>
    <t>RQ&lt;0.01</t>
  </si>
  <si>
    <t>0.1&lt;RQ&lt;1</t>
  </si>
  <si>
    <t>RQ&gt;1</t>
  </si>
  <si>
    <t xml:space="preserve">Compound          </t>
  </si>
  <si>
    <r>
      <t>RQ</t>
    </r>
    <r>
      <rPr>
        <b/>
        <vertAlign val="subscript"/>
        <sz val="14"/>
        <color theme="1"/>
        <rFont val="Times New Roman"/>
        <family val="1"/>
      </rPr>
      <t>oral 50</t>
    </r>
    <r>
      <rPr>
        <b/>
        <sz val="14"/>
        <color theme="1"/>
        <rFont val="Times New Roman"/>
        <family val="1"/>
      </rPr>
      <t xml:space="preserve"> </t>
    </r>
  </si>
  <si>
    <r>
      <t>RQ</t>
    </r>
    <r>
      <rPr>
        <b/>
        <vertAlign val="subscript"/>
        <sz val="14"/>
        <color theme="1"/>
        <rFont val="Times New Roman"/>
        <family val="1"/>
      </rPr>
      <t>oral max</t>
    </r>
    <r>
      <rPr>
        <b/>
        <sz val="14"/>
        <color theme="1"/>
        <rFont val="Times New Roman"/>
        <family val="1"/>
      </rPr>
      <t xml:space="preserve"> </t>
    </r>
  </si>
  <si>
    <t>T</t>
  </si>
  <si>
    <r>
      <t>ΣRQ</t>
    </r>
    <r>
      <rPr>
        <b/>
        <vertAlign val="subscript"/>
        <sz val="11"/>
        <color theme="1"/>
        <rFont val="Times New Roman"/>
        <family val="1"/>
      </rPr>
      <t>mix_FUNGICIDES</t>
    </r>
  </si>
  <si>
    <r>
      <t>ΣRQ</t>
    </r>
    <r>
      <rPr>
        <b/>
        <vertAlign val="subscript"/>
        <sz val="11"/>
        <color theme="1"/>
        <rFont val="Times New Roman"/>
        <family val="1"/>
      </rPr>
      <t>mix_HERBICIDES</t>
    </r>
  </si>
  <si>
    <r>
      <t>ΣRQ</t>
    </r>
    <r>
      <rPr>
        <b/>
        <vertAlign val="subscript"/>
        <sz val="11"/>
        <color theme="1"/>
        <rFont val="Times New Roman"/>
        <family val="1"/>
      </rPr>
      <t>mix_INSECTICIDES</t>
    </r>
  </si>
  <si>
    <r>
      <t>ΣRQ</t>
    </r>
    <r>
      <rPr>
        <b/>
        <vertAlign val="subscript"/>
        <sz val="11"/>
        <color theme="1"/>
        <rFont val="Times New Roman"/>
        <family val="1"/>
      </rPr>
      <t>mix</t>
    </r>
  </si>
  <si>
    <r>
      <t>RQ</t>
    </r>
    <r>
      <rPr>
        <vertAlign val="subscript"/>
        <sz val="10"/>
        <color theme="1"/>
        <rFont val="Times New Roman"/>
        <family val="1"/>
      </rPr>
      <t>50</t>
    </r>
    <r>
      <rPr>
        <sz val="10"/>
        <color theme="1"/>
        <rFont val="Times New Roman"/>
        <family val="1"/>
      </rPr>
      <t>: RQ calculated with median measured environmental concentrations in fish. RQ</t>
    </r>
    <r>
      <rPr>
        <vertAlign val="subscript"/>
        <sz val="10"/>
        <color theme="1"/>
        <rFont val="Times New Roman"/>
        <family val="1"/>
      </rPr>
      <t>max</t>
    </r>
    <r>
      <rPr>
        <sz val="10"/>
        <color theme="1"/>
        <rFont val="Times New Roman"/>
        <family val="1"/>
      </rPr>
      <t xml:space="preserve">: RQ calculated with maximum measured environmental concentrations in fish. </t>
    </r>
  </si>
  <si>
    <t>Negligible</t>
  </si>
  <si>
    <r>
      <t>RQ</t>
    </r>
    <r>
      <rPr>
        <b/>
        <vertAlign val="subscript"/>
        <sz val="14"/>
        <color theme="1"/>
        <rFont val="Times New Roman"/>
        <family val="1"/>
      </rPr>
      <t>water 50</t>
    </r>
    <r>
      <rPr>
        <b/>
        <sz val="14"/>
        <color theme="1"/>
        <rFont val="Times New Roman"/>
        <family val="1"/>
      </rPr>
      <t xml:space="preserve"> </t>
    </r>
  </si>
  <si>
    <r>
      <t>RQ</t>
    </r>
    <r>
      <rPr>
        <b/>
        <vertAlign val="subscript"/>
        <sz val="14"/>
        <color theme="1"/>
        <rFont val="Times New Roman"/>
        <family val="1"/>
      </rPr>
      <t>water max</t>
    </r>
    <r>
      <rPr>
        <b/>
        <sz val="14"/>
        <color theme="1"/>
        <rFont val="Times New Roman"/>
        <family val="1"/>
      </rPr>
      <t xml:space="preserve"> </t>
    </r>
  </si>
  <si>
    <r>
      <t>RQ</t>
    </r>
    <r>
      <rPr>
        <vertAlign val="subscript"/>
        <sz val="10"/>
        <color theme="1"/>
        <rFont val="Times New Roman"/>
        <family val="1"/>
      </rPr>
      <t>50</t>
    </r>
    <r>
      <rPr>
        <sz val="10"/>
        <color theme="1"/>
        <rFont val="Times New Roman"/>
        <family val="1"/>
      </rPr>
      <t>: RQ calculated with median measured environmental concentrations in water. RQ</t>
    </r>
    <r>
      <rPr>
        <vertAlign val="subscript"/>
        <sz val="10"/>
        <color theme="1"/>
        <rFont val="Times New Roman"/>
        <family val="1"/>
      </rPr>
      <t>max</t>
    </r>
    <r>
      <rPr>
        <sz val="10"/>
        <color theme="1"/>
        <rFont val="Times New Roman"/>
        <family val="1"/>
      </rPr>
      <t xml:space="preserve">: RQ calculated with maximum measured environmental concentrations in water. </t>
    </r>
  </si>
  <si>
    <r>
      <t>RQ</t>
    </r>
    <r>
      <rPr>
        <vertAlign val="subscript"/>
        <sz val="10"/>
        <color theme="1"/>
        <rFont val="Times New Roman"/>
        <family val="1"/>
      </rPr>
      <t>50</t>
    </r>
    <r>
      <rPr>
        <sz val="10"/>
        <color theme="1"/>
        <rFont val="Times New Roman"/>
        <family val="1"/>
      </rPr>
      <t>: RQ calculated with median measured environmental concentrations in sediment. RQ</t>
    </r>
    <r>
      <rPr>
        <vertAlign val="subscript"/>
        <sz val="10"/>
        <color theme="1"/>
        <rFont val="Times New Roman"/>
        <family val="1"/>
      </rPr>
      <t>max</t>
    </r>
    <r>
      <rPr>
        <sz val="10"/>
        <color theme="1"/>
        <rFont val="Times New Roman"/>
        <family val="1"/>
      </rPr>
      <t xml:space="preserve">: RQ calculated with maximum measured environmental concentrations in sediment. </t>
    </r>
  </si>
  <si>
    <t>0.01&lt;RQ&lt;0.1</t>
  </si>
  <si>
    <t>RQ code:</t>
  </si>
  <si>
    <t>Lack of toxicological data</t>
  </si>
  <si>
    <t>Not detected</t>
  </si>
  <si>
    <r>
      <t>RQ</t>
    </r>
    <r>
      <rPr>
        <b/>
        <vertAlign val="subscript"/>
        <sz val="14"/>
        <color theme="1"/>
        <rFont val="Times New Roman"/>
        <family val="1"/>
      </rPr>
      <t>sed 50</t>
    </r>
    <r>
      <rPr>
        <b/>
        <sz val="14"/>
        <color theme="1"/>
        <rFont val="Times New Roman"/>
        <family val="1"/>
      </rPr>
      <t xml:space="preserve"> </t>
    </r>
  </si>
  <si>
    <r>
      <t>RQ</t>
    </r>
    <r>
      <rPr>
        <b/>
        <vertAlign val="subscript"/>
        <sz val="14"/>
        <color theme="1"/>
        <rFont val="Times New Roman"/>
        <family val="1"/>
      </rPr>
      <t>sed max</t>
    </r>
    <r>
      <rPr>
        <b/>
        <sz val="14"/>
        <color theme="1"/>
        <rFont val="Times New Roman"/>
        <family val="1"/>
      </rPr>
      <t xml:space="preserve"> </t>
    </r>
  </si>
  <si>
    <t>∑Insecticides</t>
  </si>
  <si>
    <t>Site</t>
  </si>
  <si>
    <t>TOTAL</t>
  </si>
  <si>
    <t>WATER</t>
  </si>
  <si>
    <r>
      <rPr>
        <b/>
        <sz val="11"/>
        <color theme="1"/>
        <rFont val="Calibri"/>
        <family val="2"/>
      </rPr>
      <t>∑</t>
    </r>
    <r>
      <rPr>
        <b/>
        <sz val="11"/>
        <color theme="1"/>
        <rFont val="Times New Roman"/>
        <family val="1"/>
      </rPr>
      <t>Fungicides</t>
    </r>
  </si>
  <si>
    <r>
      <rPr>
        <b/>
        <sz val="11"/>
        <color theme="1"/>
        <rFont val="Calibri"/>
        <family val="2"/>
      </rPr>
      <t>∑</t>
    </r>
    <r>
      <rPr>
        <b/>
        <sz val="11"/>
        <color theme="1"/>
        <rFont val="Times New Roman"/>
        <family val="1"/>
      </rPr>
      <t>Herbicides</t>
    </r>
  </si>
  <si>
    <t>∑PESTICIDES</t>
  </si>
  <si>
    <r>
      <t>STU</t>
    </r>
    <r>
      <rPr>
        <b/>
        <vertAlign val="subscript"/>
        <sz val="11"/>
        <color theme="1"/>
        <rFont val="Times New Roman"/>
        <family val="1"/>
      </rPr>
      <t>a_50</t>
    </r>
  </si>
  <si>
    <r>
      <t>STU</t>
    </r>
    <r>
      <rPr>
        <b/>
        <vertAlign val="subscript"/>
        <sz val="11"/>
        <color theme="1"/>
        <rFont val="Times New Roman"/>
        <family val="1"/>
      </rPr>
      <t>i_50</t>
    </r>
  </si>
  <si>
    <r>
      <t>STU</t>
    </r>
    <r>
      <rPr>
        <b/>
        <vertAlign val="subscript"/>
        <sz val="11"/>
        <color theme="1"/>
        <rFont val="Times New Roman"/>
        <family val="1"/>
      </rPr>
      <t>f_50</t>
    </r>
  </si>
  <si>
    <r>
      <t>RQ</t>
    </r>
    <r>
      <rPr>
        <b/>
        <vertAlign val="subscript"/>
        <sz val="11"/>
        <color theme="1"/>
        <rFont val="Times New Roman"/>
        <family val="1"/>
      </rPr>
      <t>STU_50</t>
    </r>
  </si>
  <si>
    <r>
      <t>STU</t>
    </r>
    <r>
      <rPr>
        <b/>
        <vertAlign val="subscript"/>
        <sz val="11"/>
        <color theme="1"/>
        <rFont val="Times New Roman"/>
        <family val="1"/>
      </rPr>
      <t>a_max</t>
    </r>
  </si>
  <si>
    <r>
      <t>STU</t>
    </r>
    <r>
      <rPr>
        <b/>
        <vertAlign val="subscript"/>
        <sz val="11"/>
        <color theme="1"/>
        <rFont val="Times New Roman"/>
        <family val="1"/>
      </rPr>
      <t>i_max</t>
    </r>
  </si>
  <si>
    <r>
      <t>STU</t>
    </r>
    <r>
      <rPr>
        <b/>
        <vertAlign val="subscript"/>
        <sz val="11"/>
        <color theme="1"/>
        <rFont val="Times New Roman"/>
        <family val="1"/>
      </rPr>
      <t>f_max</t>
    </r>
  </si>
  <si>
    <r>
      <t>RQ</t>
    </r>
    <r>
      <rPr>
        <b/>
        <vertAlign val="subscript"/>
        <sz val="11"/>
        <color theme="1"/>
        <rFont val="Times New Roman"/>
        <family val="1"/>
      </rPr>
      <t>STU max</t>
    </r>
  </si>
  <si>
    <r>
      <t>STU: Sum of Toxic Units in different trophic levels in the ecosystem: STU</t>
    </r>
    <r>
      <rPr>
        <vertAlign val="subscript"/>
        <sz val="10"/>
        <color rgb="FF000000"/>
        <rFont val="Times New Roman"/>
        <family val="1"/>
      </rPr>
      <t>a</t>
    </r>
    <r>
      <rPr>
        <sz val="10"/>
        <color rgb="FF000000"/>
        <rFont val="Times New Roman"/>
        <family val="1"/>
      </rPr>
      <t xml:space="preserve"> (algae), STU</t>
    </r>
    <r>
      <rPr>
        <vertAlign val="subscript"/>
        <sz val="10"/>
        <color rgb="FF000000"/>
        <rFont val="Times New Roman"/>
        <family val="1"/>
      </rPr>
      <t>i</t>
    </r>
    <r>
      <rPr>
        <sz val="10"/>
        <color rgb="FF000000"/>
        <rFont val="Times New Roman"/>
        <family val="1"/>
      </rPr>
      <t xml:space="preserve"> (invertebrates), STU</t>
    </r>
    <r>
      <rPr>
        <vertAlign val="subscript"/>
        <sz val="10"/>
        <color rgb="FF000000"/>
        <rFont val="Times New Roman"/>
        <family val="1"/>
      </rPr>
      <t>f</t>
    </r>
    <r>
      <rPr>
        <sz val="10"/>
        <color rgb="FF000000"/>
        <rFont val="Times New Roman"/>
        <family val="1"/>
      </rPr>
      <t xml:space="preserve"> (fish). STU</t>
    </r>
    <r>
      <rPr>
        <vertAlign val="subscript"/>
        <sz val="10"/>
        <color rgb="FF000000"/>
        <rFont val="Times New Roman"/>
        <family val="1"/>
      </rPr>
      <t>_50</t>
    </r>
    <r>
      <rPr>
        <sz val="10"/>
        <color rgb="FF000000"/>
        <rFont val="Times New Roman"/>
        <family val="1"/>
      </rPr>
      <t xml:space="preserve"> or RQ</t>
    </r>
    <r>
      <rPr>
        <vertAlign val="subscript"/>
        <sz val="10"/>
        <color rgb="FF000000"/>
        <rFont val="Times New Roman"/>
        <family val="1"/>
      </rPr>
      <t>STU_50</t>
    </r>
    <r>
      <rPr>
        <sz val="10"/>
        <color rgb="FF000000"/>
        <rFont val="Times New Roman"/>
        <family val="1"/>
      </rPr>
      <t>: RQ calculated with median measured environmental concentrations. STU</t>
    </r>
    <r>
      <rPr>
        <vertAlign val="subscript"/>
        <sz val="10"/>
        <color rgb="FF000000"/>
        <rFont val="Times New Roman"/>
        <family val="1"/>
      </rPr>
      <t>_max</t>
    </r>
    <r>
      <rPr>
        <sz val="10"/>
        <color rgb="FF000000"/>
        <rFont val="Times New Roman"/>
        <family val="1"/>
      </rPr>
      <t xml:space="preserve"> or RQ</t>
    </r>
    <r>
      <rPr>
        <vertAlign val="subscript"/>
        <sz val="10"/>
        <color rgb="FF000000"/>
        <rFont val="Times New Roman"/>
        <family val="1"/>
      </rPr>
      <t>STU_max</t>
    </r>
    <r>
      <rPr>
        <sz val="10"/>
        <color rgb="FF000000"/>
        <rFont val="Times New Roman"/>
        <family val="1"/>
      </rPr>
      <t>: Values calculated with maximumn measured environmental concentrations.</t>
    </r>
  </si>
  <si>
    <r>
      <t xml:space="preserve">STU and RQ code: Light Green: STU or RQ &lt; 0.01; </t>
    </r>
    <r>
      <rPr>
        <sz val="10"/>
        <color theme="1"/>
        <rFont val="Times New Roman"/>
        <family val="1"/>
      </rPr>
      <t xml:space="preserve">negligible risk; </t>
    </r>
    <r>
      <rPr>
        <sz val="10"/>
        <color rgb="FF000000"/>
        <rFont val="Times New Roman"/>
        <family val="1"/>
      </rPr>
      <t xml:space="preserve">Green: 0.01 &lt; STU or RQ &lt; 0.1; </t>
    </r>
    <r>
      <rPr>
        <sz val="10"/>
        <color theme="1"/>
        <rFont val="Times New Roman"/>
        <family val="1"/>
      </rPr>
      <t xml:space="preserve">low risk; </t>
    </r>
    <r>
      <rPr>
        <sz val="10"/>
        <color rgb="FF000000"/>
        <rFont val="Times New Roman"/>
        <family val="1"/>
      </rPr>
      <t xml:space="preserve">Yellow: 0.1 &lt; STU or RQ &lt; 1; </t>
    </r>
    <r>
      <rPr>
        <sz val="10"/>
        <color theme="1"/>
        <rFont val="Times New Roman"/>
        <family val="1"/>
      </rPr>
      <t xml:space="preserve">medium risk; </t>
    </r>
    <r>
      <rPr>
        <sz val="10"/>
        <color rgb="FF000000"/>
        <rFont val="Times New Roman"/>
        <family val="1"/>
      </rPr>
      <t xml:space="preserve">Red: STU or RQ &gt; 1; high risk. </t>
    </r>
  </si>
  <si>
    <t>STU and RQ code:</t>
  </si>
  <si>
    <t>STU or RQ &lt;0.01</t>
  </si>
  <si>
    <t>0.01 &lt;STU or RQ &lt;0.1</t>
  </si>
  <si>
    <t>0.1 &lt;STU or RQ &lt;1</t>
  </si>
  <si>
    <t>STU or RQ &gt;1</t>
  </si>
  <si>
    <t xml:space="preserve">Type </t>
  </si>
  <si>
    <t>Chemical family</t>
  </si>
  <si>
    <t>Sw    (mg/L)</t>
  </si>
  <si>
    <r>
      <t>K</t>
    </r>
    <r>
      <rPr>
        <b/>
        <vertAlign val="subscript"/>
        <sz val="11"/>
        <color theme="1"/>
        <rFont val="Times New Roman"/>
        <family val="1"/>
      </rPr>
      <t xml:space="preserve">oc         </t>
    </r>
    <r>
      <rPr>
        <b/>
        <sz val="11"/>
        <color theme="1"/>
        <rFont val="Times New Roman"/>
        <family val="1"/>
      </rPr>
      <t xml:space="preserve"> (ml/g)</t>
    </r>
  </si>
  <si>
    <t>GUS index</t>
  </si>
  <si>
    <t>PPBT</t>
  </si>
  <si>
    <r>
      <t>Log K</t>
    </r>
    <r>
      <rPr>
        <b/>
        <vertAlign val="subscript"/>
        <sz val="11"/>
        <color theme="1"/>
        <rFont val="Times New Roman"/>
        <family val="1"/>
      </rPr>
      <t>ow</t>
    </r>
  </si>
  <si>
    <t>BCF                                                      (L/Kg)</t>
  </si>
  <si>
    <t>HHPs</t>
  </si>
  <si>
    <t>Algae                                                          EC50                               (mg/L)</t>
  </si>
  <si>
    <t>Aquatic plants        EC50                                                                                 (mg/L)</t>
  </si>
  <si>
    <t>Aquatic invertebrates  EC50                                                       (mg/L)</t>
  </si>
  <si>
    <t>Aquatic invertebrates NOEC                                                  (mg/L)</t>
  </si>
  <si>
    <t>Aquatic crustaceans  LC50                                                         (mg/L)</t>
  </si>
  <si>
    <t>Fish                LC50                                                     (mg/L)</t>
  </si>
  <si>
    <t>Fish        NOEC                                                      (mg/L)</t>
  </si>
  <si>
    <t>Mammals NOAEL (mg/kg bw/d)</t>
  </si>
  <si>
    <t>HB</t>
  </si>
  <si>
    <t xml:space="preserve">Phenoxy </t>
  </si>
  <si>
    <t>Approved</t>
  </si>
  <si>
    <r>
      <t>2.4 x 10</t>
    </r>
    <r>
      <rPr>
        <vertAlign val="superscript"/>
        <sz val="11"/>
        <color theme="1"/>
        <rFont val="Times New Roman"/>
        <family val="1"/>
      </rPr>
      <t>4</t>
    </r>
  </si>
  <si>
    <t>L</t>
  </si>
  <si>
    <t>24.2 (L)</t>
  </si>
  <si>
    <t>100 (L)</t>
  </si>
  <si>
    <t>2.7 (M)</t>
  </si>
  <si>
    <t>134.2 (L)</t>
  </si>
  <si>
    <t>46.2 (L)</t>
  </si>
  <si>
    <t>100 (M)</t>
  </si>
  <si>
    <t>27.2 (L)</t>
  </si>
  <si>
    <t>3.88 (M)</t>
  </si>
  <si>
    <t>500 (L)</t>
  </si>
  <si>
    <t>300 (M)</t>
  </si>
  <si>
    <t>40.2 (M)</t>
  </si>
  <si>
    <t>IN</t>
  </si>
  <si>
    <t>Neonicotinoid</t>
  </si>
  <si>
    <r>
      <t>3.16</t>
    </r>
    <r>
      <rPr>
        <vertAlign val="superscript"/>
        <sz val="11"/>
        <color theme="1"/>
        <rFont val="Times New Roman"/>
        <family val="1"/>
      </rPr>
      <t>b</t>
    </r>
  </si>
  <si>
    <t>&gt;98.3 (L)</t>
  </si>
  <si>
    <t>1 (M)</t>
  </si>
  <si>
    <t>49.8 (M)</t>
  </si>
  <si>
    <t>5 (M)</t>
  </si>
  <si>
    <t>&gt; 100 (L)</t>
  </si>
  <si>
    <t>19.2 (L)</t>
  </si>
  <si>
    <t>2.8 (M)</t>
  </si>
  <si>
    <t>98 (H)</t>
  </si>
  <si>
    <t>9.5 (H)</t>
  </si>
  <si>
    <t>146 (M)</t>
  </si>
  <si>
    <t>51 (M)</t>
  </si>
  <si>
    <t>N.A.</t>
  </si>
  <si>
    <r>
      <t xml:space="preserve">400 </t>
    </r>
    <r>
      <rPr>
        <vertAlign val="superscript"/>
        <sz val="11"/>
        <color theme="1"/>
        <rFont val="Times New Roman"/>
        <family val="1"/>
      </rPr>
      <t>b</t>
    </r>
  </si>
  <si>
    <r>
      <t xml:space="preserve">821 </t>
    </r>
    <r>
      <rPr>
        <vertAlign val="superscript"/>
        <sz val="11"/>
        <color theme="1"/>
        <rFont val="Times New Roman"/>
        <family val="1"/>
      </rPr>
      <t>b</t>
    </r>
  </si>
  <si>
    <r>
      <t xml:space="preserve">2.0 </t>
    </r>
    <r>
      <rPr>
        <vertAlign val="superscript"/>
        <sz val="11"/>
        <color theme="1"/>
        <rFont val="Times New Roman"/>
        <family val="1"/>
      </rPr>
      <t>c</t>
    </r>
  </si>
  <si>
    <t>H</t>
  </si>
  <si>
    <r>
      <t xml:space="preserve">2.3 </t>
    </r>
    <r>
      <rPr>
        <vertAlign val="superscript"/>
        <sz val="11"/>
        <color theme="1"/>
        <rFont val="Times New Roman"/>
        <family val="1"/>
      </rPr>
      <t>b</t>
    </r>
  </si>
  <si>
    <r>
      <t>16.1</t>
    </r>
    <r>
      <rPr>
        <vertAlign val="superscript"/>
        <sz val="11"/>
        <color theme="1"/>
        <rFont val="Times New Roman"/>
        <family val="1"/>
      </rPr>
      <t>b</t>
    </r>
  </si>
  <si>
    <t xml:space="preserve">  -</t>
  </si>
  <si>
    <t>Nitrophenyl ether</t>
  </si>
  <si>
    <r>
      <t xml:space="preserve">7126 </t>
    </r>
    <r>
      <rPr>
        <vertAlign val="superscript"/>
        <sz val="11"/>
        <color theme="1"/>
        <rFont val="Times New Roman"/>
        <family val="1"/>
      </rPr>
      <t>a</t>
    </r>
  </si>
  <si>
    <t>0.47 (M)</t>
  </si>
  <si>
    <t>0.006 (H)</t>
  </si>
  <si>
    <t>1.2 (M)</t>
  </si>
  <si>
    <t>0.016 (M)</t>
  </si>
  <si>
    <t>0.67 (M)</t>
  </si>
  <si>
    <t>0.005 (H)</t>
  </si>
  <si>
    <t>32 (L)</t>
  </si>
  <si>
    <t>2000 (L)</t>
  </si>
  <si>
    <t>141 (M)</t>
  </si>
  <si>
    <t>5000 (L)</t>
  </si>
  <si>
    <t>FU</t>
  </si>
  <si>
    <t>Triazolopyrimidine</t>
  </si>
  <si>
    <t>M</t>
  </si>
  <si>
    <t>&gt; 0.118 (M)</t>
  </si>
  <si>
    <t>&gt; 0.59 (M)</t>
  </si>
  <si>
    <t>0.044 (M)</t>
  </si>
  <si>
    <t>&gt; 0.065 (H)</t>
  </si>
  <si>
    <t>&gt; 0.048 (M)</t>
  </si>
  <si>
    <t>221.6 (L)</t>
  </si>
  <si>
    <t>115.2 (M)</t>
  </si>
  <si>
    <t>2000 (M)</t>
  </si>
  <si>
    <t>939 (H)</t>
  </si>
  <si>
    <r>
      <t>1.5 x 10</t>
    </r>
    <r>
      <rPr>
        <vertAlign val="superscript"/>
        <sz val="11"/>
        <color theme="1"/>
        <rFont val="Times New Roman"/>
        <family val="1"/>
      </rPr>
      <t>6</t>
    </r>
  </si>
  <si>
    <t>191 (L)</t>
  </si>
  <si>
    <t>12 (L)</t>
  </si>
  <si>
    <t>15 (L)</t>
  </si>
  <si>
    <t>2250 (L)</t>
  </si>
  <si>
    <t>Triazine</t>
  </si>
  <si>
    <t>Not Approved</t>
  </si>
  <si>
    <t>0.059 (M)</t>
  </si>
  <si>
    <t>0.1 (M)</t>
  </si>
  <si>
    <t>0.019 (M)</t>
  </si>
  <si>
    <t>85 (M)</t>
  </si>
  <si>
    <t>0.25 (M)</t>
  </si>
  <si>
    <t>1.0 (M)</t>
  </si>
  <si>
    <t>4.5 (M)</t>
  </si>
  <si>
    <t>2 (M)</t>
  </si>
  <si>
    <t>4237 (L)</t>
  </si>
  <si>
    <t>1869 (M)</t>
  </si>
  <si>
    <r>
      <t xml:space="preserve">3.0 </t>
    </r>
    <r>
      <rPr>
        <vertAlign val="superscript"/>
        <sz val="11"/>
        <color theme="1"/>
        <rFont val="Times New Roman"/>
        <family val="1"/>
      </rPr>
      <t>b</t>
    </r>
  </si>
  <si>
    <r>
      <t xml:space="preserve">3139 </t>
    </r>
    <r>
      <rPr>
        <vertAlign val="superscript"/>
        <sz val="11"/>
        <color theme="1"/>
        <rFont val="Times New Roman"/>
        <family val="1"/>
      </rPr>
      <t>b</t>
    </r>
  </si>
  <si>
    <r>
      <t xml:space="preserve">1.3 </t>
    </r>
    <r>
      <rPr>
        <vertAlign val="superscript"/>
        <sz val="11"/>
        <color theme="1"/>
        <rFont val="Times New Roman"/>
        <family val="1"/>
      </rPr>
      <t>c</t>
    </r>
  </si>
  <si>
    <r>
      <t xml:space="preserve">1.1 </t>
    </r>
    <r>
      <rPr>
        <vertAlign val="superscript"/>
        <sz val="11"/>
        <color theme="1"/>
        <rFont val="Times New Roman"/>
        <family val="1"/>
      </rPr>
      <t>b</t>
    </r>
  </si>
  <si>
    <r>
      <t>2.43</t>
    </r>
    <r>
      <rPr>
        <vertAlign val="superscript"/>
        <sz val="11"/>
        <color theme="1"/>
        <rFont val="Times New Roman"/>
        <family val="1"/>
      </rPr>
      <t>b</t>
    </r>
  </si>
  <si>
    <t>Strobilurin</t>
  </si>
  <si>
    <r>
      <t>20.7</t>
    </r>
    <r>
      <rPr>
        <vertAlign val="superscript"/>
        <sz val="11"/>
        <color theme="1"/>
        <rFont val="Times New Roman"/>
        <family val="1"/>
      </rPr>
      <t>b</t>
    </r>
  </si>
  <si>
    <t>0.36 (M)</t>
  </si>
  <si>
    <t>0.8 (M)</t>
  </si>
  <si>
    <t>3.2 (M)</t>
  </si>
  <si>
    <t>0.23 (M)</t>
  </si>
  <si>
    <t>0.055 (H)</t>
  </si>
  <si>
    <t>0.147 (M)</t>
  </si>
  <si>
    <t>0.21 (M)</t>
  </si>
  <si>
    <t>1200 (L)</t>
  </si>
  <si>
    <t>170 (M)</t>
  </si>
  <si>
    <r>
      <t xml:space="preserve">1.3 </t>
    </r>
    <r>
      <rPr>
        <vertAlign val="superscript"/>
        <sz val="11"/>
        <color theme="1"/>
        <rFont val="Times New Roman"/>
        <family val="1"/>
      </rPr>
      <t>b</t>
    </r>
  </si>
  <si>
    <t>Benzothiazinone</t>
  </si>
  <si>
    <t>10.1 (L)</t>
  </si>
  <si>
    <t>25.7 (L)</t>
  </si>
  <si>
    <t>5.4 (M)</t>
  </si>
  <si>
    <t>&gt; 101 (L)</t>
  </si>
  <si>
    <t>132.5 (L)</t>
  </si>
  <si>
    <t>48 (L)</t>
  </si>
  <si>
    <t>62.31 (L)</t>
  </si>
  <si>
    <t>1140 (L)</t>
  </si>
  <si>
    <t>56 (M)</t>
  </si>
  <si>
    <t>1400 (M)</t>
  </si>
  <si>
    <t>164.3 (M)</t>
  </si>
  <si>
    <t>Pyrethroid</t>
  </si>
  <si>
    <r>
      <t>2.4 x 10</t>
    </r>
    <r>
      <rPr>
        <vertAlign val="superscript"/>
        <sz val="11"/>
        <color theme="1"/>
        <rFont val="Times New Roman"/>
        <family val="1"/>
      </rPr>
      <t>5</t>
    </r>
  </si>
  <si>
    <t>0.822 (M)</t>
  </si>
  <si>
    <t>10 (M)</t>
  </si>
  <si>
    <r>
      <t>1.1 x 10</t>
    </r>
    <r>
      <rPr>
        <vertAlign val="superscript"/>
        <sz val="11"/>
        <color theme="1"/>
        <rFont val="Times New Roman"/>
        <family val="1"/>
      </rPr>
      <t xml:space="preserve">-4 </t>
    </r>
    <r>
      <rPr>
        <sz val="11"/>
        <color theme="1"/>
        <rFont val="Times New Roman"/>
        <family val="1"/>
      </rPr>
      <t>(H)</t>
    </r>
  </si>
  <si>
    <r>
      <t>1.3 x 10</t>
    </r>
    <r>
      <rPr>
        <vertAlign val="superscript"/>
        <sz val="11"/>
        <color theme="1"/>
        <rFont val="Times New Roman"/>
        <family val="1"/>
      </rPr>
      <t xml:space="preserve">-6 </t>
    </r>
    <r>
      <rPr>
        <sz val="11"/>
        <color theme="1"/>
        <rFont val="Times New Roman"/>
        <family val="1"/>
      </rPr>
      <t>(H)</t>
    </r>
  </si>
  <si>
    <r>
      <t>1.2 x 10</t>
    </r>
    <r>
      <rPr>
        <vertAlign val="superscript"/>
        <sz val="11"/>
        <color theme="1"/>
        <rFont val="Times New Roman"/>
        <family val="1"/>
      </rPr>
      <t xml:space="preserve">-6 </t>
    </r>
    <r>
      <rPr>
        <sz val="11"/>
        <color theme="1"/>
        <rFont val="Times New Roman"/>
        <family val="1"/>
      </rPr>
      <t>(H)</t>
    </r>
  </si>
  <si>
    <r>
      <t>2.6 x 10</t>
    </r>
    <r>
      <rPr>
        <vertAlign val="superscript"/>
        <sz val="11"/>
        <color theme="1"/>
        <rFont val="Times New Roman"/>
        <family val="1"/>
      </rPr>
      <t xml:space="preserve">-4 </t>
    </r>
    <r>
      <rPr>
        <sz val="11"/>
        <color theme="1"/>
        <rFont val="Times New Roman"/>
        <family val="1"/>
      </rPr>
      <t>(H)</t>
    </r>
  </si>
  <si>
    <r>
      <t>1.2 x 10</t>
    </r>
    <r>
      <rPr>
        <vertAlign val="superscript"/>
        <sz val="11"/>
        <color theme="1"/>
        <rFont val="Times New Roman"/>
        <family val="1"/>
      </rPr>
      <t xml:space="preserve">-5 </t>
    </r>
    <r>
      <rPr>
        <sz val="11"/>
        <color theme="1"/>
        <rFont val="Times New Roman"/>
        <family val="1"/>
      </rPr>
      <t>(H)</t>
    </r>
  </si>
  <si>
    <t>0.0262 (H)</t>
  </si>
  <si>
    <t>1800 (L)</t>
  </si>
  <si>
    <t>6.63 (H)</t>
  </si>
  <si>
    <t>54.5 (H)</t>
  </si>
  <si>
    <t>5 (H)</t>
  </si>
  <si>
    <t>Pyrazole</t>
  </si>
  <si>
    <r>
      <t xml:space="preserve">791 </t>
    </r>
    <r>
      <rPr>
        <vertAlign val="superscript"/>
        <sz val="11"/>
        <color theme="1"/>
        <rFont val="Times New Roman"/>
        <family val="1"/>
      </rPr>
      <t>b</t>
    </r>
  </si>
  <si>
    <t>0.097 (M)</t>
  </si>
  <si>
    <t>0.05 (M)</t>
  </si>
  <si>
    <t>0.095 (H)</t>
  </si>
  <si>
    <t>0.0046 (H)</t>
  </si>
  <si>
    <t>20 (L)</t>
  </si>
  <si>
    <t>24.5 (M)</t>
  </si>
  <si>
    <t>169.2 (M)</t>
  </si>
  <si>
    <r>
      <t xml:space="preserve">2.8 </t>
    </r>
    <r>
      <rPr>
        <vertAlign val="superscript"/>
        <sz val="11"/>
        <color theme="1"/>
        <rFont val="Times New Roman"/>
        <family val="1"/>
      </rPr>
      <t>b</t>
    </r>
  </si>
  <si>
    <r>
      <t xml:space="preserve">1333 </t>
    </r>
    <r>
      <rPr>
        <vertAlign val="superscript"/>
        <sz val="11"/>
        <color theme="1"/>
        <rFont val="Times New Roman"/>
        <family val="1"/>
      </rPr>
      <t>b</t>
    </r>
  </si>
  <si>
    <r>
      <t xml:space="preserve">2.2 </t>
    </r>
    <r>
      <rPr>
        <vertAlign val="superscript"/>
        <sz val="11"/>
        <color theme="1"/>
        <rFont val="Times New Roman"/>
        <family val="1"/>
      </rPr>
      <t>c</t>
    </r>
  </si>
  <si>
    <r>
      <t xml:space="preserve">3.7 </t>
    </r>
    <r>
      <rPr>
        <vertAlign val="superscript"/>
        <sz val="11"/>
        <color theme="1"/>
        <rFont val="Times New Roman"/>
        <family val="1"/>
      </rPr>
      <t>b</t>
    </r>
  </si>
  <si>
    <r>
      <t>131</t>
    </r>
    <r>
      <rPr>
        <vertAlign val="superscript"/>
        <sz val="11"/>
        <color theme="1"/>
        <rFont val="Times New Roman"/>
        <family val="1"/>
      </rPr>
      <t>b</t>
    </r>
  </si>
  <si>
    <t>Carboxamide</t>
  </si>
  <si>
    <r>
      <t xml:space="preserve">772 </t>
    </r>
    <r>
      <rPr>
        <vertAlign val="superscript"/>
        <sz val="11"/>
        <color theme="1"/>
        <rFont val="Times New Roman"/>
        <family val="1"/>
      </rPr>
      <t>a</t>
    </r>
  </si>
  <si>
    <t>3.75 (M)</t>
  </si>
  <si>
    <t>&gt; 3.9 (M)</t>
  </si>
  <si>
    <t>5.33 (M)</t>
  </si>
  <si>
    <t>1.3 (M)</t>
  </si>
  <si>
    <t>0.125 (M)</t>
  </si>
  <si>
    <t>23.3 (L)</t>
  </si>
  <si>
    <t>25.4 (M)</t>
  </si>
  <si>
    <t>1165 (H)</t>
  </si>
  <si>
    <r>
      <t>3.8 x 10</t>
    </r>
    <r>
      <rPr>
        <vertAlign val="superscript"/>
        <sz val="11"/>
        <color theme="1"/>
        <rFont val="Times New Roman"/>
        <family val="1"/>
      </rPr>
      <t>4</t>
    </r>
  </si>
  <si>
    <t>0.12 (M)</t>
  </si>
  <si>
    <t>3.13 (M)</t>
  </si>
  <si>
    <t>0.033 (M)</t>
  </si>
  <si>
    <t>12.5 (M)</t>
  </si>
  <si>
    <t>3.1 (M)</t>
  </si>
  <si>
    <t>29.2 (M)</t>
  </si>
  <si>
    <t>1.9 (M)</t>
  </si>
  <si>
    <t>217 (L)</t>
  </si>
  <si>
    <t>15.9 (M)</t>
  </si>
  <si>
    <t>130 (M)</t>
  </si>
  <si>
    <t>17.75 (M)</t>
  </si>
  <si>
    <t>Benzimidazole</t>
  </si>
  <si>
    <r>
      <t xml:space="preserve">223 </t>
    </r>
    <r>
      <rPr>
        <vertAlign val="superscript"/>
        <sz val="11"/>
        <color theme="1"/>
        <rFont val="Times New Roman"/>
        <family val="1"/>
      </rPr>
      <t>a</t>
    </r>
  </si>
  <si>
    <t>&gt; 7.7 (M)</t>
  </si>
  <si>
    <t>0.15 (M)</t>
  </si>
  <si>
    <t>0.0015 (H)</t>
  </si>
  <si>
    <t>0.086 (H)</t>
  </si>
  <si>
    <t>0.19 (M)</t>
  </si>
  <si>
    <t>0.0032 (H)</t>
  </si>
  <si>
    <t>26.4 (M)</t>
  </si>
  <si>
    <t>10000 (L)</t>
  </si>
  <si>
    <t>Triazolone</t>
  </si>
  <si>
    <r>
      <t xml:space="preserve">134 </t>
    </r>
    <r>
      <rPr>
        <vertAlign val="superscript"/>
        <sz val="11"/>
        <color theme="1"/>
        <rFont val="Times New Roman"/>
        <family val="1"/>
      </rPr>
      <t>b</t>
    </r>
  </si>
  <si>
    <r>
      <t xml:space="preserve">1.8 </t>
    </r>
    <r>
      <rPr>
        <vertAlign val="superscript"/>
        <sz val="11"/>
        <color theme="1"/>
        <rFont val="Times New Roman"/>
        <family val="1"/>
      </rPr>
      <t>c</t>
    </r>
  </si>
  <si>
    <t>0.787 (M)</t>
  </si>
  <si>
    <t>0.27 (M)</t>
  </si>
  <si>
    <t>101 (L)</t>
  </si>
  <si>
    <t>99.2 (M)</t>
  </si>
  <si>
    <t>0.012 (M)</t>
  </si>
  <si>
    <t>0.0057 (H)</t>
  </si>
  <si>
    <t>9.8 (M)</t>
  </si>
  <si>
    <t>0.22 (M)</t>
  </si>
  <si>
    <t>1.01 (M)</t>
  </si>
  <si>
    <t>1.6 (M)</t>
  </si>
  <si>
    <t>0.11 (M)</t>
  </si>
  <si>
    <t>94 (M)</t>
  </si>
  <si>
    <t>323 (H)</t>
  </si>
  <si>
    <t>Diamide</t>
  </si>
  <si>
    <t>&gt; 4.0 (M)</t>
  </si>
  <si>
    <t>&gt; 2.0 (M)</t>
  </si>
  <si>
    <t>0.0116 (H)</t>
  </si>
  <si>
    <t>0.00447 (H)</t>
  </si>
  <si>
    <t>&gt; 12.0 (M)</t>
  </si>
  <si>
    <t>0.004 (H)</t>
  </si>
  <si>
    <t>10.1 (M)</t>
  </si>
  <si>
    <t>1199 (H)</t>
  </si>
  <si>
    <t>Pyridazinone</t>
  </si>
  <si>
    <t>3 (M)</t>
  </si>
  <si>
    <t>0.73 (M)</t>
  </si>
  <si>
    <t>3.16 (M)</t>
  </si>
  <si>
    <t>132 (L)</t>
  </si>
  <si>
    <t>6.23 (M)</t>
  </si>
  <si>
    <t>41.3 (M)</t>
  </si>
  <si>
    <t>21.8 (M)</t>
  </si>
  <si>
    <t>2140 (L)</t>
  </si>
  <si>
    <t>148 (M)</t>
  </si>
  <si>
    <t>Chloronitrile</t>
  </si>
  <si>
    <t>0.013 (M)</t>
  </si>
  <si>
    <t>0.29 (M)</t>
  </si>
  <si>
    <t>0.054 (H)</t>
  </si>
  <si>
    <t>0.009 (H)</t>
  </si>
  <si>
    <t>0.017 (H)</t>
  </si>
  <si>
    <t>0.0014 (H)</t>
  </si>
  <si>
    <t>0.061 (H)</t>
  </si>
  <si>
    <t>58.2 (M)</t>
  </si>
  <si>
    <t xml:space="preserve">  (M)</t>
  </si>
  <si>
    <t>Urea</t>
  </si>
  <si>
    <r>
      <t xml:space="preserve">205 </t>
    </r>
    <r>
      <rPr>
        <vertAlign val="superscript"/>
        <sz val="11"/>
        <color theme="1"/>
        <rFont val="Times New Roman"/>
        <family val="1"/>
      </rPr>
      <t>a</t>
    </r>
  </si>
  <si>
    <t>0.082 (M)</t>
  </si>
  <si>
    <t>0.038 (M)</t>
  </si>
  <si>
    <t>67 (M)</t>
  </si>
  <si>
    <t>11.2 (L)</t>
  </si>
  <si>
    <t>7.7 (M)</t>
  </si>
  <si>
    <t>0.4 (M)</t>
  </si>
  <si>
    <t>272 (L)</t>
  </si>
  <si>
    <t>9.6 (H)</t>
  </si>
  <si>
    <t>95 (M)</t>
  </si>
  <si>
    <r>
      <t>110</t>
    </r>
    <r>
      <rPr>
        <vertAlign val="superscript"/>
        <sz val="11"/>
        <color theme="1"/>
        <rFont val="Times New Roman"/>
        <family val="1"/>
      </rPr>
      <t>a</t>
    </r>
  </si>
  <si>
    <r>
      <t xml:space="preserve">340 </t>
    </r>
    <r>
      <rPr>
        <vertAlign val="superscript"/>
        <sz val="11"/>
        <color theme="1"/>
        <rFont val="Times New Roman"/>
        <family val="1"/>
      </rPr>
      <t>a</t>
    </r>
  </si>
  <si>
    <r>
      <t xml:space="preserve">2.1 </t>
    </r>
    <r>
      <rPr>
        <vertAlign val="superscript"/>
        <sz val="11"/>
        <color theme="1"/>
        <rFont val="Times New Roman"/>
        <family val="1"/>
      </rPr>
      <t>c</t>
    </r>
  </si>
  <si>
    <r>
      <t xml:space="preserve">3.5 </t>
    </r>
    <r>
      <rPr>
        <vertAlign val="superscript"/>
        <sz val="11"/>
        <color theme="1"/>
        <rFont val="Times New Roman"/>
        <family val="1"/>
      </rPr>
      <t>b</t>
    </r>
  </si>
  <si>
    <r>
      <t>96.1</t>
    </r>
    <r>
      <rPr>
        <vertAlign val="superscript"/>
        <sz val="11"/>
        <color theme="1"/>
        <rFont val="Times New Roman"/>
        <family val="1"/>
      </rPr>
      <t>b</t>
    </r>
  </si>
  <si>
    <t>1.65 (M)</t>
  </si>
  <si>
    <t>0.32 (M)</t>
  </si>
  <si>
    <t>1.07 (M)</t>
  </si>
  <si>
    <t>3.7 (M)</t>
  </si>
  <si>
    <t>7.8 (M)</t>
  </si>
  <si>
    <t>94.7 (M)</t>
  </si>
  <si>
    <t>4200 (L)</t>
  </si>
  <si>
    <t>208.4 (H)</t>
  </si>
  <si>
    <t>Organophosphate</t>
  </si>
  <si>
    <t>0.48 (M)</t>
  </si>
  <si>
    <t>0.043 (M)</t>
  </si>
  <si>
    <t>0.53 (M)</t>
  </si>
  <si>
    <r>
      <t>1.0 x 10</t>
    </r>
    <r>
      <rPr>
        <vertAlign val="superscript"/>
        <sz val="11"/>
        <color theme="1"/>
        <rFont val="Times New Roman"/>
        <family val="1"/>
      </rPr>
      <t xml:space="preserve">-4 </t>
    </r>
    <r>
      <rPr>
        <sz val="11"/>
        <color theme="1"/>
        <rFont val="Times New Roman"/>
        <family val="1"/>
      </rPr>
      <t>(H)</t>
    </r>
  </si>
  <si>
    <r>
      <t>4.0 x 10</t>
    </r>
    <r>
      <rPr>
        <vertAlign val="superscript"/>
        <sz val="11"/>
        <color theme="1"/>
        <rFont val="Times New Roman"/>
        <family val="1"/>
      </rPr>
      <t xml:space="preserve">-5 </t>
    </r>
    <r>
      <rPr>
        <sz val="11"/>
        <color theme="1"/>
        <rFont val="Times New Roman"/>
        <family val="1"/>
      </rPr>
      <t>(H)</t>
    </r>
  </si>
  <si>
    <t>0.025 (H)</t>
  </si>
  <si>
    <r>
      <t>1.4 x 10</t>
    </r>
    <r>
      <rPr>
        <vertAlign val="superscript"/>
        <sz val="11"/>
        <color theme="1"/>
        <rFont val="Times New Roman"/>
        <family val="1"/>
      </rPr>
      <t xml:space="preserve">-4 </t>
    </r>
    <r>
      <rPr>
        <sz val="11"/>
        <color theme="1"/>
        <rFont val="Times New Roman"/>
        <family val="1"/>
      </rPr>
      <t>(H)</t>
    </r>
  </si>
  <si>
    <t>0.000024 (H)</t>
  </si>
  <si>
    <t>39.2 (H)</t>
  </si>
  <si>
    <t>2.885 (H)</t>
  </si>
  <si>
    <t>66 (H)</t>
  </si>
  <si>
    <t>Chlorpyrifos-methyl</t>
  </si>
  <si>
    <t>0.57 (M)</t>
  </si>
  <si>
    <r>
      <t>6.0 x 10</t>
    </r>
    <r>
      <rPr>
        <vertAlign val="superscript"/>
        <sz val="11"/>
        <color theme="1"/>
        <rFont val="Times New Roman"/>
        <family val="1"/>
      </rPr>
      <t xml:space="preserve">-4 </t>
    </r>
    <r>
      <rPr>
        <sz val="11"/>
        <color theme="1"/>
        <rFont val="Times New Roman"/>
        <family val="1"/>
      </rPr>
      <t>(H)</t>
    </r>
  </si>
  <si>
    <r>
      <t>1.0 x 10</t>
    </r>
    <r>
      <rPr>
        <vertAlign val="superscript"/>
        <sz val="11"/>
        <color theme="1"/>
        <rFont val="Times New Roman"/>
        <family val="1"/>
      </rPr>
      <t xml:space="preserve">-5 </t>
    </r>
    <r>
      <rPr>
        <sz val="11"/>
        <color theme="1"/>
        <rFont val="Times New Roman"/>
        <family val="1"/>
      </rPr>
      <t>(H)</t>
    </r>
  </si>
  <si>
    <t>0.41 (M)</t>
  </si>
  <si>
    <t>923 (L)</t>
  </si>
  <si>
    <r>
      <t>3.66</t>
    </r>
    <r>
      <rPr>
        <vertAlign val="superscript"/>
        <sz val="11"/>
        <color theme="1"/>
        <rFont val="Times New Roman"/>
        <family val="1"/>
      </rPr>
      <t>b</t>
    </r>
  </si>
  <si>
    <r>
      <t>4.07</t>
    </r>
    <r>
      <rPr>
        <vertAlign val="superscript"/>
        <sz val="11"/>
        <color theme="1"/>
        <rFont val="Times New Roman"/>
        <family val="1"/>
      </rPr>
      <t>b</t>
    </r>
  </si>
  <si>
    <r>
      <t xml:space="preserve">1.52 </t>
    </r>
    <r>
      <rPr>
        <vertAlign val="superscript"/>
        <sz val="11"/>
        <color theme="1"/>
        <rFont val="Times New Roman"/>
        <family val="1"/>
      </rPr>
      <t>c</t>
    </r>
  </si>
  <si>
    <r>
      <t>4.1</t>
    </r>
    <r>
      <rPr>
        <vertAlign val="superscript"/>
        <sz val="11"/>
        <color theme="1"/>
        <rFont val="Times New Roman"/>
        <family val="1"/>
      </rPr>
      <t>b</t>
    </r>
  </si>
  <si>
    <r>
      <t>225.1</t>
    </r>
    <r>
      <rPr>
        <vertAlign val="superscript"/>
        <sz val="11"/>
        <color theme="1"/>
        <rFont val="Times New Roman"/>
        <family val="1"/>
      </rPr>
      <t>b</t>
    </r>
  </si>
  <si>
    <t>Oxazole</t>
  </si>
  <si>
    <t>0.136 (M)</t>
  </si>
  <si>
    <t>34.0 (L)</t>
  </si>
  <si>
    <t>12.7 (M)</t>
  </si>
  <si>
    <t>2.2 (M)</t>
  </si>
  <si>
    <t>14.4 (M)</t>
  </si>
  <si>
    <t>2.30 (M)</t>
  </si>
  <si>
    <t>62.5 (L)</t>
  </si>
  <si>
    <t>2224 (L)</t>
  </si>
  <si>
    <t>76.5 (M)</t>
  </si>
  <si>
    <t>754 (M)</t>
  </si>
  <si>
    <t>314 (H)</t>
  </si>
  <si>
    <t>55 (L)</t>
  </si>
  <si>
    <t>&gt; 121 (L)</t>
  </si>
  <si>
    <t>&gt; 40 (M)</t>
  </si>
  <si>
    <t>&gt; 104.2 (L)</t>
  </si>
  <si>
    <t>20.0 (L)</t>
  </si>
  <si>
    <t>0.029 (H)</t>
  </si>
  <si>
    <t>430 (L)</t>
  </si>
  <si>
    <t>56.8 (M)</t>
  </si>
  <si>
    <t>500 (M)</t>
  </si>
  <si>
    <t>32.7 (M)</t>
  </si>
  <si>
    <t>13 (L)</t>
  </si>
  <si>
    <t>12.1 (L)</t>
  </si>
  <si>
    <t>0.02 (H)</t>
  </si>
  <si>
    <t>12.6 (M)</t>
  </si>
  <si>
    <t>719 (L)</t>
  </si>
  <si>
    <t>93.2 (M)</t>
  </si>
  <si>
    <t>1167 (H)</t>
  </si>
  <si>
    <t>Amide</t>
  </si>
  <si>
    <r>
      <t xml:space="preserve">1595 </t>
    </r>
    <r>
      <rPr>
        <vertAlign val="superscript"/>
        <sz val="11"/>
        <color theme="1"/>
        <rFont val="Times New Roman"/>
        <family val="1"/>
      </rPr>
      <t>a</t>
    </r>
  </si>
  <si>
    <t>&gt; 0.828 (M)</t>
  </si>
  <si>
    <t>&gt; 1.73 (M)</t>
  </si>
  <si>
    <t>0.041 (M)</t>
  </si>
  <si>
    <t>1.04 (M)</t>
  </si>
  <si>
    <t>0.024 (M)</t>
  </si>
  <si>
    <t>98 (M)</t>
  </si>
  <si>
    <t>57 (M)</t>
  </si>
  <si>
    <t>0.002 (H)</t>
  </si>
  <si>
    <t>0.01 (M)</t>
  </si>
  <si>
    <t>0.00084 (H)</t>
  </si>
  <si>
    <t>0.00029 (H)</t>
  </si>
  <si>
    <t>0.00014 (H)</t>
  </si>
  <si>
    <t>0.0000022 (H)</t>
  </si>
  <si>
    <t>0.000068 (H)</t>
  </si>
  <si>
    <t>0.000032 (H)</t>
  </si>
  <si>
    <t>0.00045 (H)</t>
  </si>
  <si>
    <t>0.00004 (H)</t>
  </si>
  <si>
    <t>2.6 (H)</t>
  </si>
  <si>
    <t>14.3 (H)</t>
  </si>
  <si>
    <t>26.7 (M)</t>
  </si>
  <si>
    <t>Cyanoacetamide oxime</t>
  </si>
  <si>
    <r>
      <t xml:space="preserve">44 </t>
    </r>
    <r>
      <rPr>
        <vertAlign val="superscript"/>
        <sz val="11"/>
        <color theme="1"/>
        <rFont val="Times New Roman"/>
        <family val="1"/>
      </rPr>
      <t>a</t>
    </r>
  </si>
  <si>
    <t>0.254 (M)</t>
  </si>
  <si>
    <t>0.7 (M)</t>
  </si>
  <si>
    <t>27 (M)</t>
  </si>
  <si>
    <t>0.067 (M)</t>
  </si>
  <si>
    <t>44.4 (M)</t>
  </si>
  <si>
    <t>29 (M)</t>
  </si>
  <si>
    <t>486 (L)</t>
  </si>
  <si>
    <t>14.9 (M)</t>
  </si>
  <si>
    <t>356 (M)</t>
  </si>
  <si>
    <t>31.6 (M)</t>
  </si>
  <si>
    <r>
      <t>3.1 x 10</t>
    </r>
    <r>
      <rPr>
        <vertAlign val="superscript"/>
        <sz val="11"/>
        <color theme="1"/>
        <rFont val="Times New Roman"/>
        <family val="1"/>
      </rPr>
      <t>5</t>
    </r>
  </si>
  <si>
    <t>0.0667 (M)</t>
  </si>
  <si>
    <t>0.00021 (H)</t>
  </si>
  <si>
    <t>0.0128 (H)</t>
  </si>
  <si>
    <t>0.00151 (H)</t>
  </si>
  <si>
    <t>0.00003 (H)</t>
  </si>
  <si>
    <t>0.0018 (H)</t>
  </si>
  <si>
    <t>9520 (L)</t>
  </si>
  <si>
    <t>4.29 (H)</t>
  </si>
  <si>
    <t>287 (M)</t>
  </si>
  <si>
    <t>7.5 (H)</t>
  </si>
  <si>
    <t>Triazole</t>
  </si>
  <si>
    <t>Not Approved*</t>
  </si>
  <si>
    <r>
      <t xml:space="preserve">390 </t>
    </r>
    <r>
      <rPr>
        <vertAlign val="superscript"/>
        <sz val="11"/>
        <color theme="1"/>
        <rFont val="Times New Roman"/>
        <family val="1"/>
      </rPr>
      <t>a</t>
    </r>
  </si>
  <si>
    <t>0.099 (M)</t>
  </si>
  <si>
    <t>0.021 (M)</t>
  </si>
  <si>
    <t>&gt; 22 (M)</t>
  </si>
  <si>
    <t>0.023 (M)</t>
  </si>
  <si>
    <t>8.3 (M)</t>
  </si>
  <si>
    <t>19.0 (M)</t>
  </si>
  <si>
    <t>0.65 (M)</t>
  </si>
  <si>
    <t>94 (H)</t>
  </si>
  <si>
    <t>1.4 (H)</t>
  </si>
  <si>
    <t>350 (M)</t>
  </si>
  <si>
    <t>8.3 (H)</t>
  </si>
  <si>
    <t>Anilinopyrimidine</t>
  </si>
  <si>
    <r>
      <t xml:space="preserve">1470 </t>
    </r>
    <r>
      <rPr>
        <vertAlign val="superscript"/>
        <sz val="11"/>
        <color theme="1"/>
        <rFont val="Times New Roman"/>
        <family val="1"/>
      </rPr>
      <t>a</t>
    </r>
  </si>
  <si>
    <t>2.6 (M)</t>
  </si>
  <si>
    <t>7.71 (M)</t>
  </si>
  <si>
    <t>0.0088 (H)</t>
  </si>
  <si>
    <t>2.41 (M)</t>
  </si>
  <si>
    <t>0.083 (M)</t>
  </si>
  <si>
    <t>64 (M)</t>
  </si>
  <si>
    <t>72.7 (M)</t>
  </si>
  <si>
    <r>
      <t xml:space="preserve">53.4 </t>
    </r>
    <r>
      <rPr>
        <vertAlign val="superscript"/>
        <sz val="11"/>
        <color theme="1"/>
        <rFont val="Times New Roman"/>
        <family val="1"/>
      </rPr>
      <t>b</t>
    </r>
  </si>
  <si>
    <r>
      <t xml:space="preserve">1547 </t>
    </r>
    <r>
      <rPr>
        <vertAlign val="superscript"/>
        <sz val="11"/>
        <color theme="1"/>
        <rFont val="Times New Roman"/>
        <family val="1"/>
      </rPr>
      <t>b</t>
    </r>
  </si>
  <si>
    <r>
      <t xml:space="preserve">1.5 </t>
    </r>
    <r>
      <rPr>
        <vertAlign val="superscript"/>
        <sz val="11"/>
        <color theme="1"/>
        <rFont val="Times New Roman"/>
        <family val="1"/>
      </rPr>
      <t>c</t>
    </r>
  </si>
  <si>
    <r>
      <t xml:space="preserve">3.2 </t>
    </r>
    <r>
      <rPr>
        <vertAlign val="superscript"/>
        <sz val="11"/>
        <color theme="1"/>
        <rFont val="Times New Roman"/>
        <family val="1"/>
      </rPr>
      <t>b</t>
    </r>
  </si>
  <si>
    <r>
      <t>56.1</t>
    </r>
    <r>
      <rPr>
        <vertAlign val="superscript"/>
        <sz val="11"/>
        <color theme="1"/>
        <rFont val="Times New Roman"/>
        <family val="1"/>
      </rPr>
      <t>b</t>
    </r>
  </si>
  <si>
    <t>Organochlorine</t>
  </si>
  <si>
    <r>
      <t>1.2 x 10</t>
    </r>
    <r>
      <rPr>
        <vertAlign val="superscript"/>
        <sz val="11"/>
        <color theme="1"/>
        <rFont val="Times New Roman"/>
        <family val="1"/>
      </rPr>
      <t>5 b</t>
    </r>
  </si>
  <si>
    <r>
      <t xml:space="preserve">-4.0 </t>
    </r>
    <r>
      <rPr>
        <vertAlign val="superscript"/>
        <sz val="11"/>
        <color theme="1"/>
        <rFont val="Times New Roman"/>
        <family val="1"/>
      </rPr>
      <t>c</t>
    </r>
  </si>
  <si>
    <r>
      <t>1132</t>
    </r>
    <r>
      <rPr>
        <vertAlign val="superscript"/>
        <sz val="11"/>
        <color theme="1"/>
        <rFont val="Times New Roman"/>
        <family val="1"/>
      </rPr>
      <t>b</t>
    </r>
  </si>
  <si>
    <t>&gt; 0.009 (H)</t>
  </si>
  <si>
    <t>&gt; 0.07 (H)</t>
  </si>
  <si>
    <r>
      <t>5.0 x 10</t>
    </r>
    <r>
      <rPr>
        <vertAlign val="superscript"/>
        <sz val="11"/>
        <color theme="1"/>
        <rFont val="Times New Roman"/>
        <family val="1"/>
      </rPr>
      <t>4 a</t>
    </r>
  </si>
  <si>
    <r>
      <t xml:space="preserve">-2.6 </t>
    </r>
    <r>
      <rPr>
        <vertAlign val="superscript"/>
        <sz val="11"/>
        <color theme="1"/>
        <rFont val="Times New Roman"/>
        <family val="1"/>
      </rPr>
      <t>c</t>
    </r>
  </si>
  <si>
    <r>
      <t>4355</t>
    </r>
    <r>
      <rPr>
        <vertAlign val="superscript"/>
        <sz val="11"/>
        <color theme="1"/>
        <rFont val="Times New Roman"/>
        <family val="1"/>
      </rPr>
      <t>b</t>
    </r>
  </si>
  <si>
    <r>
      <t>1.3 x 10</t>
    </r>
    <r>
      <rPr>
        <vertAlign val="superscript"/>
        <sz val="11"/>
        <color theme="1"/>
        <rFont val="Times New Roman"/>
        <family val="1"/>
      </rPr>
      <t>5</t>
    </r>
  </si>
  <si>
    <t>0.001 (H)</t>
  </si>
  <si>
    <t>0.032 (H)</t>
  </si>
  <si>
    <r>
      <t>1.7 x 10</t>
    </r>
    <r>
      <rPr>
        <vertAlign val="superscript"/>
        <sz val="11"/>
        <color theme="1"/>
        <rFont val="Times New Roman"/>
        <family val="1"/>
      </rPr>
      <t>5 b</t>
    </r>
  </si>
  <si>
    <r>
      <t xml:space="preserve">-3.7 </t>
    </r>
    <r>
      <rPr>
        <vertAlign val="superscript"/>
        <sz val="11"/>
        <color theme="1"/>
        <rFont val="Times New Roman"/>
        <family val="1"/>
      </rPr>
      <t>c</t>
    </r>
  </si>
  <si>
    <r>
      <t>1.6 x 10</t>
    </r>
    <r>
      <rPr>
        <vertAlign val="superscript"/>
        <sz val="11"/>
        <color theme="1"/>
        <rFont val="Times New Roman"/>
        <family val="1"/>
      </rPr>
      <t>4b</t>
    </r>
  </si>
  <si>
    <t>&gt; 0.005 (H)</t>
  </si>
  <si>
    <t>&gt; 2.5 (M)</t>
  </si>
  <si>
    <t>0.13 (M)</t>
  </si>
  <si>
    <t>0.0027 (H)</t>
  </si>
  <si>
    <t>2240 (L)</t>
  </si>
  <si>
    <t>113 (M)</t>
  </si>
  <si>
    <r>
      <t>2.0 x 10</t>
    </r>
    <r>
      <rPr>
        <vertAlign val="superscript"/>
        <sz val="11"/>
        <color theme="1"/>
        <rFont val="Times New Roman"/>
        <family val="1"/>
      </rPr>
      <t>-4</t>
    </r>
  </si>
  <si>
    <r>
      <t>1.0 x 10</t>
    </r>
    <r>
      <rPr>
        <vertAlign val="superscript"/>
        <sz val="11"/>
        <color theme="1"/>
        <rFont val="Times New Roman"/>
        <family val="1"/>
      </rPr>
      <t>7</t>
    </r>
  </si>
  <si>
    <t>0.00047 (H)</t>
  </si>
  <si>
    <t>0.000405 (H)</t>
  </si>
  <si>
    <t>0.00056 (H)</t>
  </si>
  <si>
    <t>0.0000041 (H)</t>
  </si>
  <si>
    <t>0.0000017 (H)</t>
  </si>
  <si>
    <t>0.00015 (H)</t>
  </si>
  <si>
    <t>0.039 (H)</t>
  </si>
  <si>
    <t>55 (M)</t>
  </si>
  <si>
    <t>87 (H)</t>
  </si>
  <si>
    <t>18.3 (M)</t>
  </si>
  <si>
    <t>Benzoic acid</t>
  </si>
  <si>
    <r>
      <t>2.5 x 10</t>
    </r>
    <r>
      <rPr>
        <vertAlign val="superscript"/>
        <sz val="11"/>
        <color theme="1"/>
        <rFont val="Times New Roman"/>
        <family val="1"/>
      </rPr>
      <t>5</t>
    </r>
  </si>
  <si>
    <r>
      <t xml:space="preserve">5.0 </t>
    </r>
    <r>
      <rPr>
        <vertAlign val="superscript"/>
        <sz val="11"/>
        <color theme="1"/>
        <rFont val="Times New Roman"/>
        <family val="1"/>
      </rPr>
      <t>a</t>
    </r>
  </si>
  <si>
    <t>87 (L)</t>
  </si>
  <si>
    <t>25 (L)</t>
  </si>
  <si>
    <t>41 (M)</t>
  </si>
  <si>
    <t>97 (L)</t>
  </si>
  <si>
    <t>6.8 (M)</t>
  </si>
  <si>
    <t>98.85 (M)</t>
  </si>
  <si>
    <t>180 (L)</t>
  </si>
  <si>
    <t>188 (M)</t>
  </si>
  <si>
    <t>77 (M)</t>
  </si>
  <si>
    <t>1465 (M)</t>
  </si>
  <si>
    <t>350 (H)</t>
  </si>
  <si>
    <t>Nitroaniline</t>
  </si>
  <si>
    <r>
      <t xml:space="preserve">804 </t>
    </r>
    <r>
      <rPr>
        <vertAlign val="superscript"/>
        <sz val="11"/>
        <color theme="1"/>
        <rFont val="Times New Roman"/>
        <family val="1"/>
      </rPr>
      <t>a</t>
    </r>
  </si>
  <si>
    <t>2.07 (M)</t>
  </si>
  <si>
    <t>0.032 (M)</t>
  </si>
  <si>
    <t>286 (L)</t>
  </si>
  <si>
    <r>
      <t>1.2 x 10</t>
    </r>
    <r>
      <rPr>
        <vertAlign val="superscript"/>
        <sz val="11"/>
        <color theme="1"/>
        <rFont val="Times New Roman"/>
        <family val="1"/>
      </rPr>
      <t>4</t>
    </r>
  </si>
  <si>
    <r>
      <t>128</t>
    </r>
    <r>
      <rPr>
        <vertAlign val="superscript"/>
        <sz val="11"/>
        <color theme="1"/>
        <rFont val="Times New Roman"/>
        <family val="1"/>
      </rPr>
      <t>b</t>
    </r>
  </si>
  <si>
    <t>0.0012 (H)</t>
  </si>
  <si>
    <t>57 (L)</t>
  </si>
  <si>
    <t>153 (M)</t>
  </si>
  <si>
    <t>46 (H)</t>
  </si>
  <si>
    <r>
      <t xml:space="preserve">6120 </t>
    </r>
    <r>
      <rPr>
        <vertAlign val="superscript"/>
        <sz val="11"/>
        <color theme="1"/>
        <rFont val="Times New Roman"/>
        <family val="1"/>
      </rPr>
      <t>a</t>
    </r>
  </si>
  <si>
    <r>
      <t>350</t>
    </r>
    <r>
      <rPr>
        <vertAlign val="superscript"/>
        <sz val="11"/>
        <color theme="1"/>
        <rFont val="Times New Roman"/>
        <family val="1"/>
      </rPr>
      <t>b</t>
    </r>
  </si>
  <si>
    <t>0.87 (M)</t>
  </si>
  <si>
    <t>2.5 (M)</t>
  </si>
  <si>
    <t>0.77 (M)</t>
  </si>
  <si>
    <t>0.0056 (H)</t>
  </si>
  <si>
    <t>1.1 (M)</t>
  </si>
  <si>
    <t>2150 (L)</t>
  </si>
  <si>
    <t>9.71 (H)</t>
  </si>
  <si>
    <t>1453 (M)</t>
  </si>
  <si>
    <t>189 (M)</t>
  </si>
  <si>
    <r>
      <t>2.5 x 10</t>
    </r>
    <r>
      <rPr>
        <vertAlign val="superscript"/>
        <sz val="11"/>
        <color theme="1"/>
        <rFont val="Times New Roman"/>
        <family val="1"/>
      </rPr>
      <t>-4</t>
    </r>
    <r>
      <rPr>
        <sz val="11"/>
        <color theme="1"/>
        <rFont val="Times New Roman"/>
        <family val="1"/>
      </rPr>
      <t xml:space="preserve"> (H)</t>
    </r>
  </si>
  <si>
    <t>0.0001 (H)</t>
  </si>
  <si>
    <t>0.056 (M)</t>
  </si>
  <si>
    <t>&gt; 0.24 (M)</t>
  </si>
  <si>
    <t>0.052 (M)</t>
  </si>
  <si>
    <t>&gt; 0.099 (M)</t>
  </si>
  <si>
    <t>0.015 (M)</t>
  </si>
  <si>
    <t>91.84 (M)</t>
  </si>
  <si>
    <t>35.5 (M)</t>
  </si>
  <si>
    <t>Chloroacetamide</t>
  </si>
  <si>
    <r>
      <t xml:space="preserve">108 </t>
    </r>
    <r>
      <rPr>
        <vertAlign val="superscript"/>
        <sz val="11"/>
        <color theme="1"/>
        <rFont val="Times New Roman"/>
        <family val="1"/>
      </rPr>
      <t>a</t>
    </r>
  </si>
  <si>
    <r>
      <t>8.20</t>
    </r>
    <r>
      <rPr>
        <vertAlign val="superscript"/>
        <sz val="11"/>
        <color theme="1"/>
        <rFont val="Times New Roman"/>
        <family val="1"/>
      </rPr>
      <t>b</t>
    </r>
  </si>
  <si>
    <t>1.25 (M)</t>
  </si>
  <si>
    <t>1068 (L)</t>
  </si>
  <si>
    <t>114 (M)</t>
  </si>
  <si>
    <t>429 (M)</t>
  </si>
  <si>
    <t>150 (M)</t>
  </si>
  <si>
    <r>
      <t>2.6 x 10</t>
    </r>
    <r>
      <rPr>
        <vertAlign val="superscript"/>
        <sz val="11"/>
        <color theme="1"/>
        <rFont val="Times New Roman"/>
        <family val="1"/>
      </rPr>
      <t>4</t>
    </r>
  </si>
  <si>
    <r>
      <t xml:space="preserve">11 </t>
    </r>
    <r>
      <rPr>
        <vertAlign val="superscript"/>
        <sz val="11"/>
        <color theme="1"/>
        <rFont val="Times New Roman"/>
        <family val="1"/>
      </rPr>
      <t>a</t>
    </r>
  </si>
  <si>
    <t>90.4 (L)</t>
  </si>
  <si>
    <t>2.0 (M)</t>
  </si>
  <si>
    <t>0.04 (M)</t>
  </si>
  <si>
    <t>15.0 (M)</t>
  </si>
  <si>
    <t>30.2 (M)</t>
  </si>
  <si>
    <t>0.00129 (H)</t>
  </si>
  <si>
    <t>10.5 (H)</t>
  </si>
  <si>
    <t>1 (H)</t>
  </si>
  <si>
    <t>245 (M)</t>
  </si>
  <si>
    <t>1.2 (H)</t>
  </si>
  <si>
    <t>Morpholine</t>
  </si>
  <si>
    <r>
      <t xml:space="preserve">1360 </t>
    </r>
    <r>
      <rPr>
        <vertAlign val="superscript"/>
        <sz val="11"/>
        <color theme="1"/>
        <rFont val="Times New Roman"/>
        <family val="1"/>
      </rPr>
      <t>a</t>
    </r>
  </si>
  <si>
    <t>29.2 (L)</t>
  </si>
  <si>
    <t>&gt; 20.1 (M)</t>
  </si>
  <si>
    <t>12.0 (M)</t>
  </si>
  <si>
    <t>6.1 (M)</t>
  </si>
  <si>
    <t>60.4 (M)</t>
  </si>
  <si>
    <t>3900 (L)</t>
  </si>
  <si>
    <t>70 (M)</t>
  </si>
  <si>
    <r>
      <t xml:space="preserve">486 </t>
    </r>
    <r>
      <rPr>
        <vertAlign val="superscript"/>
        <sz val="11"/>
        <color theme="1"/>
        <rFont val="Times New Roman"/>
        <family val="1"/>
      </rPr>
      <t>a</t>
    </r>
  </si>
  <si>
    <t>0.017 (M)</t>
  </si>
  <si>
    <t>0.0394 (H)</t>
  </si>
  <si>
    <t>0.0125 (M)</t>
  </si>
  <si>
    <t>0.0434 (H)</t>
  </si>
  <si>
    <t>36 (M)</t>
  </si>
  <si>
    <t>136 (M)</t>
  </si>
  <si>
    <t>Neonicotinoid </t>
  </si>
  <si>
    <r>
      <t>4.0 x 10</t>
    </r>
    <r>
      <rPr>
        <vertAlign val="superscript"/>
        <sz val="11"/>
        <color theme="1"/>
        <rFont val="Times New Roman"/>
        <family val="1"/>
      </rPr>
      <t>4</t>
    </r>
  </si>
  <si>
    <t>110 (L)</t>
  </si>
  <si>
    <t>968.3 (L)</t>
  </si>
  <si>
    <t>95.3 (L)</t>
  </si>
  <si>
    <t>0.79 (M)</t>
  </si>
  <si>
    <t>0.024 (H)</t>
  </si>
  <si>
    <t>Phenylurea</t>
  </si>
  <si>
    <t>0.0183 (M)</t>
  </si>
  <si>
    <t>5.7 (M)</t>
  </si>
  <si>
    <t>0.096 (M)</t>
  </si>
  <si>
    <t>6.7 (M)</t>
  </si>
  <si>
    <t>1104 (L)</t>
  </si>
  <si>
    <r>
      <t xml:space="preserve">101 </t>
    </r>
    <r>
      <rPr>
        <vertAlign val="superscript"/>
        <sz val="11"/>
        <color theme="1"/>
        <rFont val="Times New Roman"/>
        <family val="1"/>
      </rPr>
      <t>a</t>
    </r>
  </si>
  <si>
    <r>
      <t>2.8 x 10</t>
    </r>
    <r>
      <rPr>
        <vertAlign val="superscript"/>
        <sz val="11"/>
        <color theme="1"/>
        <rFont val="Times New Roman"/>
        <family val="1"/>
      </rPr>
      <t>5 a</t>
    </r>
  </si>
  <si>
    <r>
      <t xml:space="preserve">-3.4 </t>
    </r>
    <r>
      <rPr>
        <vertAlign val="superscript"/>
        <sz val="11"/>
        <color theme="1"/>
        <rFont val="Times New Roman"/>
        <family val="1"/>
      </rPr>
      <t>c</t>
    </r>
  </si>
  <si>
    <r>
      <t xml:space="preserve">5.5 </t>
    </r>
    <r>
      <rPr>
        <vertAlign val="superscript"/>
        <sz val="11"/>
        <color theme="1"/>
        <rFont val="Times New Roman"/>
        <family val="1"/>
      </rPr>
      <t>b</t>
    </r>
  </si>
  <si>
    <r>
      <t>1834</t>
    </r>
    <r>
      <rPr>
        <vertAlign val="superscript"/>
        <sz val="11"/>
        <color theme="1"/>
        <rFont val="Times New Roman"/>
        <family val="1"/>
      </rPr>
      <t>b</t>
    </r>
  </si>
  <si>
    <r>
      <t xml:space="preserve">1073 </t>
    </r>
    <r>
      <rPr>
        <vertAlign val="superscript"/>
        <sz val="11"/>
        <color theme="1"/>
        <rFont val="Times New Roman"/>
        <family val="1"/>
      </rPr>
      <t>a</t>
    </r>
  </si>
  <si>
    <t>&gt; 10.69 (L)</t>
  </si>
  <si>
    <t>0.0078 (H)</t>
  </si>
  <si>
    <t>0.014 (M)</t>
  </si>
  <si>
    <t>&gt; 3.13 (M)</t>
  </si>
  <si>
    <t>0.63 (M)</t>
  </si>
  <si>
    <t>&gt; 0.92 (M)</t>
  </si>
  <si>
    <t>0.0625 (H)</t>
  </si>
  <si>
    <t>0.03 (M)</t>
  </si>
  <si>
    <t>0.91 (H)</t>
  </si>
  <si>
    <t>3160 (L)</t>
  </si>
  <si>
    <t>2.3 (H)</t>
  </si>
  <si>
    <t>0.0065 (H)</t>
  </si>
  <si>
    <t>0.00027 (H)</t>
  </si>
  <si>
    <t>0.000052 (H)</t>
  </si>
  <si>
    <t>0.00025 (H)</t>
  </si>
  <si>
    <t>0.00013 (H)</t>
  </si>
  <si>
    <t>1312 (L)</t>
  </si>
  <si>
    <t>18.7 (M)</t>
  </si>
  <si>
    <t>88.5 (H)</t>
  </si>
  <si>
    <t>6 (H)</t>
  </si>
  <si>
    <t>Benzofuranyl alkylsulfonate</t>
  </si>
  <si>
    <r>
      <t xml:space="preserve">150 </t>
    </r>
    <r>
      <rPr>
        <vertAlign val="superscript"/>
        <sz val="11"/>
        <color theme="1"/>
        <rFont val="Times New Roman"/>
        <family val="1"/>
      </rPr>
      <t>a</t>
    </r>
  </si>
  <si>
    <t>3.9 (M)</t>
  </si>
  <si>
    <t>9.68 (M)</t>
  </si>
  <si>
    <t>&gt; 52.8 (L)</t>
  </si>
  <si>
    <t>13.52 (M)</t>
  </si>
  <si>
    <t>10.92 (M)</t>
  </si>
  <si>
    <t>0.156 (M)</t>
  </si>
  <si>
    <t>265 (L)</t>
  </si>
  <si>
    <t>60.9 (M)</t>
  </si>
  <si>
    <t>Oxazole, Dicarboximide</t>
  </si>
  <si>
    <t>0.00308 (H)</t>
  </si>
  <si>
    <t>0.0081 (H)</t>
  </si>
  <si>
    <t>0.033 (H)</t>
  </si>
  <si>
    <t>0.0037 (H)</t>
  </si>
  <si>
    <t>0.011 (H)</t>
  </si>
  <si>
    <t>124.4 (M)</t>
  </si>
  <si>
    <t>44.7 (M)</t>
  </si>
  <si>
    <r>
      <t xml:space="preserve">4425 </t>
    </r>
    <r>
      <rPr>
        <vertAlign val="superscript"/>
        <sz val="11"/>
        <color theme="1"/>
        <rFont val="Times New Roman"/>
        <family val="1"/>
      </rPr>
      <t>a</t>
    </r>
  </si>
  <si>
    <t>0.33 (M)</t>
  </si>
  <si>
    <t>0.18 (M)</t>
  </si>
  <si>
    <t>2.3 (M)</t>
  </si>
  <si>
    <t>0.078 (M)</t>
  </si>
  <si>
    <t>0.75 (M)</t>
  </si>
  <si>
    <t>1.5 (M)</t>
  </si>
  <si>
    <t>8 (M)</t>
  </si>
  <si>
    <t>21 (M)</t>
  </si>
  <si>
    <t>Analide</t>
  </si>
  <si>
    <t>&gt; 26.1 (L)</t>
  </si>
  <si>
    <t>5.36 (M)</t>
  </si>
  <si>
    <t>&gt; 1.0 (M)</t>
  </si>
  <si>
    <t>&gt; 18.8 (M)</t>
  </si>
  <si>
    <t>&gt; 1.01 (M)</t>
  </si>
  <si>
    <t>1.34 (M)</t>
  </si>
  <si>
    <t>0.101 (M)</t>
  </si>
  <si>
    <t>52.8 (L)</t>
  </si>
  <si>
    <t>804.4 (L)</t>
  </si>
  <si>
    <t>154 (M)</t>
  </si>
  <si>
    <t>1814 (H)</t>
  </si>
  <si>
    <t>Carbamate</t>
  </si>
  <si>
    <r>
      <t xml:space="preserve">1540 </t>
    </r>
    <r>
      <rPr>
        <vertAlign val="superscript"/>
        <sz val="11"/>
        <color theme="1"/>
        <rFont val="Times New Roman"/>
        <family val="1"/>
      </rPr>
      <t>a</t>
    </r>
  </si>
  <si>
    <t>0.38 (M)</t>
  </si>
  <si>
    <t>0.5 (M)</t>
  </si>
  <si>
    <t>0.0000016 (H)</t>
  </si>
  <si>
    <t>0.66 (M)</t>
  </si>
  <si>
    <t>0.048 (M)</t>
  </si>
  <si>
    <t>0.0028 (H)</t>
  </si>
  <si>
    <t>3000 (L)</t>
  </si>
  <si>
    <t>17.7 (M)</t>
  </si>
  <si>
    <t>119 (M)</t>
  </si>
  <si>
    <t>Piperidine</t>
  </si>
  <si>
    <r>
      <t>7.2 x 10</t>
    </r>
    <r>
      <rPr>
        <vertAlign val="superscript"/>
        <sz val="11"/>
        <color theme="1"/>
        <rFont val="Times New Roman"/>
        <family val="1"/>
      </rPr>
      <t>4</t>
    </r>
  </si>
  <si>
    <t>0.079 (M)</t>
  </si>
  <si>
    <t>0.54 (M)</t>
  </si>
  <si>
    <t>1.93 (M)</t>
  </si>
  <si>
    <t>40 (L)</t>
  </si>
  <si>
    <t>1899 (L)</t>
  </si>
  <si>
    <t>14.6 (M)</t>
  </si>
  <si>
    <t>1452 (M)</t>
  </si>
  <si>
    <t>9 (H)</t>
  </si>
  <si>
    <r>
      <t xml:space="preserve">2401 </t>
    </r>
    <r>
      <rPr>
        <vertAlign val="superscript"/>
        <sz val="11"/>
        <color theme="1"/>
        <rFont val="Times New Roman"/>
        <family val="1"/>
      </rPr>
      <t>a</t>
    </r>
  </si>
  <si>
    <t>0.327 (M)</t>
  </si>
  <si>
    <t>0.058 (M)</t>
  </si>
  <si>
    <t>2.24 (M)</t>
  </si>
  <si>
    <t>30.3 (M)</t>
  </si>
  <si>
    <t>1670 (M)</t>
  </si>
  <si>
    <t>16 (M)</t>
  </si>
  <si>
    <t>50 (L)</t>
  </si>
  <si>
    <t>0.000005 (H)</t>
  </si>
  <si>
    <t>0.0036 (H)</t>
  </si>
  <si>
    <t>9932 (L)</t>
  </si>
  <si>
    <t>451 (M)</t>
  </si>
  <si>
    <t>Phenylpyrazole</t>
  </si>
  <si>
    <r>
      <t xml:space="preserve">749 </t>
    </r>
    <r>
      <rPr>
        <vertAlign val="superscript"/>
        <sz val="11"/>
        <color theme="1"/>
        <rFont val="Times New Roman"/>
        <family val="1"/>
      </rPr>
      <t>a</t>
    </r>
  </si>
  <si>
    <t>0.068 (M)</t>
  </si>
  <si>
    <t>0.16 (M)</t>
  </si>
  <si>
    <t>0.248 (M)</t>
  </si>
  <si>
    <t>0.0002 (H)</t>
  </si>
  <si>
    <t>11.3 (H)</t>
  </si>
  <si>
    <t>0.88 (H)</t>
  </si>
  <si>
    <t>92 (H)</t>
  </si>
  <si>
    <t>2.53 (H)</t>
  </si>
  <si>
    <r>
      <t xml:space="preserve">4.4 </t>
    </r>
    <r>
      <rPr>
        <vertAlign val="superscript"/>
        <sz val="11"/>
        <color theme="1"/>
        <rFont val="Times New Roman"/>
        <family val="1"/>
      </rPr>
      <t>b</t>
    </r>
  </si>
  <si>
    <r>
      <t>383</t>
    </r>
    <r>
      <rPr>
        <vertAlign val="superscript"/>
        <sz val="11"/>
        <color theme="1"/>
        <rFont val="Times New Roman"/>
        <family val="1"/>
      </rPr>
      <t>b</t>
    </r>
  </si>
  <si>
    <r>
      <t>1.0 x 10</t>
    </r>
    <r>
      <rPr>
        <vertAlign val="superscript"/>
        <sz val="11"/>
        <color theme="1"/>
        <rFont val="Times New Roman"/>
        <family val="1"/>
      </rPr>
      <t xml:space="preserve">-6 </t>
    </r>
    <r>
      <rPr>
        <sz val="11"/>
        <color theme="1"/>
        <rFont val="Times New Roman"/>
        <family val="1"/>
      </rPr>
      <t>(H)</t>
    </r>
  </si>
  <si>
    <r>
      <t>6.0 x 10</t>
    </r>
    <r>
      <rPr>
        <vertAlign val="superscript"/>
        <sz val="11"/>
        <color theme="1"/>
        <rFont val="Times New Roman"/>
        <family val="1"/>
      </rPr>
      <t xml:space="preserve">-5 </t>
    </r>
    <r>
      <rPr>
        <sz val="11"/>
        <color theme="1"/>
        <rFont val="Times New Roman"/>
        <family val="1"/>
      </rPr>
      <t>(H)</t>
    </r>
  </si>
  <si>
    <t>Sulfonylurea</t>
  </si>
  <si>
    <r>
      <t>4 x 10</t>
    </r>
    <r>
      <rPr>
        <vertAlign val="superscript"/>
        <sz val="11"/>
        <color theme="1"/>
        <rFont val="Times New Roman"/>
        <family val="1"/>
      </rPr>
      <t xml:space="preserve">-5 </t>
    </r>
    <r>
      <rPr>
        <sz val="11"/>
        <color theme="1"/>
        <rFont val="Times New Roman"/>
        <family val="1"/>
      </rPr>
      <t>(H)</t>
    </r>
  </si>
  <si>
    <t>&gt; 25 (M)</t>
  </si>
  <si>
    <t>6.25 (M)</t>
  </si>
  <si>
    <t>22 (M)</t>
  </si>
  <si>
    <t>11.7 (M)</t>
  </si>
  <si>
    <t>Pyridine</t>
  </si>
  <si>
    <t>119 (L)</t>
  </si>
  <si>
    <t>200 (L)</t>
  </si>
  <si>
    <t>6.6  (L)</t>
  </si>
  <si>
    <t>59 (M)</t>
  </si>
  <si>
    <t>884 (M)</t>
  </si>
  <si>
    <t>109.1 (M)</t>
  </si>
  <si>
    <t>0.00894 (H)</t>
  </si>
  <si>
    <t>292 (L)</t>
  </si>
  <si>
    <t>38.9 (L)</t>
  </si>
  <si>
    <t>1046 (L)</t>
  </si>
  <si>
    <t>500 (H)</t>
  </si>
  <si>
    <t xml:space="preserve"> Aryloxyphenoxypropionate</t>
  </si>
  <si>
    <r>
      <t>1.6 x 10</t>
    </r>
    <r>
      <rPr>
        <vertAlign val="superscript"/>
        <sz val="11"/>
        <color theme="1"/>
        <rFont val="Times New Roman"/>
        <family val="1"/>
      </rPr>
      <t>4</t>
    </r>
  </si>
  <si>
    <t>0.007 (H)</t>
  </si>
  <si>
    <t>53.6 (L)</t>
  </si>
  <si>
    <t>0.035 (H)</t>
  </si>
  <si>
    <t>0.00069 (H)</t>
  </si>
  <si>
    <t>0.0414 (H)</t>
  </si>
  <si>
    <t>1782 (L)</t>
  </si>
  <si>
    <t>23.6 (M)</t>
  </si>
  <si>
    <t>4100 (L)</t>
  </si>
  <si>
    <t>7.26 (H)</t>
  </si>
  <si>
    <t>Phenylpyrrole</t>
  </si>
  <si>
    <r>
      <t>1.5 x 10</t>
    </r>
    <r>
      <rPr>
        <vertAlign val="superscript"/>
        <sz val="11"/>
        <color theme="1"/>
        <rFont val="Times New Roman"/>
        <family val="1"/>
      </rPr>
      <t>5</t>
    </r>
  </si>
  <si>
    <t>0.92 (M)</t>
  </si>
  <si>
    <t>11.1 (M)</t>
  </si>
  <si>
    <t>212 (H)</t>
  </si>
  <si>
    <t>Anilide</t>
  </si>
  <si>
    <t>0.00204 (H)</t>
  </si>
  <si>
    <t>30.9 (M)</t>
  </si>
  <si>
    <t>3.26 (M)</t>
  </si>
  <si>
    <t>1.78 (M)</t>
  </si>
  <si>
    <t>2.13 (M)</t>
  </si>
  <si>
    <t>0.2 (M)</t>
  </si>
  <si>
    <t>1608 (L)</t>
  </si>
  <si>
    <t>9.4 (H)</t>
  </si>
  <si>
    <t>598 (M)</t>
  </si>
  <si>
    <t>37.4 (M)</t>
  </si>
  <si>
    <t>Dicarboximide</t>
  </si>
  <si>
    <t>0.000852 (H)</t>
  </si>
  <si>
    <t>0.00035 (H)</t>
  </si>
  <si>
    <t>5.9 (M)</t>
  </si>
  <si>
    <t>0.057 (M)</t>
  </si>
  <si>
    <t>0.37 (M)</t>
  </si>
  <si>
    <t>34.3 (M)</t>
  </si>
  <si>
    <t>Benzamide</t>
  </si>
  <si>
    <r>
      <t xml:space="preserve">337 </t>
    </r>
    <r>
      <rPr>
        <vertAlign val="superscript"/>
        <sz val="11"/>
        <color theme="1"/>
        <rFont val="Times New Roman"/>
        <family val="1"/>
      </rPr>
      <t>a</t>
    </r>
  </si>
  <si>
    <t>0.029 (M)</t>
  </si>
  <si>
    <t>&gt; 3.2 (M)</t>
  </si>
  <si>
    <t>&gt; 1.8 (M)</t>
  </si>
  <si>
    <t>0.155 (M)</t>
  </si>
  <si>
    <t>49 (L)</t>
  </si>
  <si>
    <t>88.9 (M)</t>
  </si>
  <si>
    <t>103.4 (M)</t>
  </si>
  <si>
    <t xml:space="preserve"> Benzamide</t>
  </si>
  <si>
    <r>
      <t xml:space="preserve">474 </t>
    </r>
    <r>
      <rPr>
        <vertAlign val="superscript"/>
        <sz val="11"/>
        <color theme="1"/>
        <rFont val="Times New Roman"/>
        <family val="1"/>
      </rPr>
      <t>b</t>
    </r>
  </si>
  <si>
    <t>&gt; 1.31 (M)</t>
  </si>
  <si>
    <t>2.32 (M)</t>
  </si>
  <si>
    <t>&gt; 0.98 (M)</t>
  </si>
  <si>
    <t>0.135 (M)</t>
  </si>
  <si>
    <t>4.5 (H)</t>
  </si>
  <si>
    <t>82.8 (M)</t>
  </si>
  <si>
    <r>
      <t>1.3 x 10</t>
    </r>
    <r>
      <rPr>
        <vertAlign val="superscript"/>
        <sz val="11"/>
        <color theme="1"/>
        <rFont val="Times New Roman"/>
        <family val="1"/>
      </rPr>
      <t>4 b</t>
    </r>
  </si>
  <si>
    <r>
      <t xml:space="preserve">11.8 </t>
    </r>
    <r>
      <rPr>
        <vertAlign val="superscript"/>
        <sz val="11"/>
        <color theme="1"/>
        <rFont val="Times New Roman"/>
        <family val="1"/>
      </rPr>
      <t>b</t>
    </r>
  </si>
  <si>
    <r>
      <t xml:space="preserve">1.0 </t>
    </r>
    <r>
      <rPr>
        <vertAlign val="superscript"/>
        <sz val="11"/>
        <color theme="1"/>
        <rFont val="Times New Roman"/>
        <family val="1"/>
      </rPr>
      <t>b</t>
    </r>
  </si>
  <si>
    <r>
      <t xml:space="preserve">1003 </t>
    </r>
    <r>
      <rPr>
        <vertAlign val="superscript"/>
        <sz val="11"/>
        <color theme="1"/>
        <rFont val="Times New Roman"/>
        <family val="1"/>
      </rPr>
      <t>a</t>
    </r>
  </si>
  <si>
    <t>0.35 (M)</t>
  </si>
  <si>
    <t>6 (M)</t>
  </si>
  <si>
    <t>0.0604 (H)</t>
  </si>
  <si>
    <t>0.435 (M)</t>
  </si>
  <si>
    <t>0.0286 (M)</t>
  </si>
  <si>
    <t>764 (H)</t>
  </si>
  <si>
    <t>Organofluoride</t>
  </si>
  <si>
    <r>
      <t>2.88</t>
    </r>
    <r>
      <rPr>
        <vertAlign val="superscript"/>
        <sz val="11"/>
        <color theme="1"/>
        <rFont val="Times New Roman"/>
        <family val="1"/>
      </rPr>
      <t>b</t>
    </r>
  </si>
  <si>
    <t>&gt; 67.7 (L)</t>
  </si>
  <si>
    <t>&gt; 77.6 (M)</t>
  </si>
  <si>
    <t>&gt; 70.5 (M)</t>
  </si>
  <si>
    <t>4.4 (M)</t>
  </si>
  <si>
    <t>232 (L)</t>
  </si>
  <si>
    <r>
      <t xml:space="preserve">66 </t>
    </r>
    <r>
      <rPr>
        <vertAlign val="superscript"/>
        <sz val="11"/>
        <color theme="1"/>
        <rFont val="Times New Roman"/>
        <family val="1"/>
      </rPr>
      <t>a</t>
    </r>
  </si>
  <si>
    <t>49.8 (L)</t>
  </si>
  <si>
    <t>56 (L)</t>
  </si>
  <si>
    <t>12.3 (L)</t>
  </si>
  <si>
    <t>14.3 (M)</t>
  </si>
  <si>
    <t>40.1 (M)</t>
  </si>
  <si>
    <t>6.4 (M)</t>
  </si>
  <si>
    <t>3.4 (M)</t>
  </si>
  <si>
    <t>1590 (L)</t>
  </si>
  <si>
    <t>674 (M)</t>
  </si>
  <si>
    <t>2.8 (H)</t>
  </si>
  <si>
    <t>Benzanilide</t>
  </si>
  <si>
    <r>
      <t xml:space="preserve">905 </t>
    </r>
    <r>
      <rPr>
        <vertAlign val="superscript"/>
        <sz val="11"/>
        <color theme="1"/>
        <rFont val="Times New Roman"/>
        <family val="1"/>
      </rPr>
      <t>a</t>
    </r>
  </si>
  <si>
    <t>&gt; 6.8 (M)</t>
  </si>
  <si>
    <t>0.233 (M)</t>
  </si>
  <si>
    <t>247.8 (L)</t>
  </si>
  <si>
    <t>1614 (H)</t>
  </si>
  <si>
    <r>
      <t xml:space="preserve">637 </t>
    </r>
    <r>
      <rPr>
        <vertAlign val="superscript"/>
        <sz val="11"/>
        <color theme="1"/>
        <rFont val="Times New Roman"/>
        <family val="1"/>
      </rPr>
      <t>b</t>
    </r>
  </si>
  <si>
    <t>0.70 (M)</t>
  </si>
  <si>
    <t>2.19 (M)</t>
  </si>
  <si>
    <t>6.78 (M)</t>
  </si>
  <si>
    <t>3.6 (M)</t>
  </si>
  <si>
    <t>0.466 (M)</t>
  </si>
  <si>
    <t>0.036 (M)</t>
  </si>
  <si>
    <t>33.6 (M)</t>
  </si>
  <si>
    <t>300 (H)</t>
  </si>
  <si>
    <t>Pyrimidinylsulfonylurea</t>
  </si>
  <si>
    <r>
      <t xml:space="preserve">78 </t>
    </r>
    <r>
      <rPr>
        <vertAlign val="superscript"/>
        <sz val="11"/>
        <color theme="1"/>
        <rFont val="Times New Roman"/>
        <family val="1"/>
      </rPr>
      <t>a</t>
    </r>
  </si>
  <si>
    <t>8.1 (M)</t>
  </si>
  <si>
    <t>10.5 (L)</t>
  </si>
  <si>
    <t>104 (M)</t>
  </si>
  <si>
    <t>1038 (H)</t>
  </si>
  <si>
    <t>Phosphonoglycine</t>
  </si>
  <si>
    <r>
      <t>1.0 x 10</t>
    </r>
    <r>
      <rPr>
        <vertAlign val="superscript"/>
        <sz val="11"/>
        <color theme="1"/>
        <rFont val="Times New Roman"/>
        <family val="1"/>
      </rPr>
      <t>5</t>
    </r>
  </si>
  <si>
    <t>19 (L)</t>
  </si>
  <si>
    <t>12.5 (L)</t>
  </si>
  <si>
    <t>40 (M)</t>
  </si>
  <si>
    <t>116 (M)</t>
  </si>
  <si>
    <t>351 (H)</t>
  </si>
  <si>
    <t>47.2 (L)</t>
  </si>
  <si>
    <t>9.6 (M)</t>
  </si>
  <si>
    <t>&gt; 50 (M)</t>
  </si>
  <si>
    <t>0.86 (M)</t>
  </si>
  <si>
    <t>414 (L)</t>
  </si>
  <si>
    <r>
      <t>5.0 x 10</t>
    </r>
    <r>
      <rPr>
        <vertAlign val="superscript"/>
        <sz val="11"/>
        <color theme="1"/>
        <rFont val="Times New Roman"/>
        <family val="1"/>
      </rPr>
      <t>4</t>
    </r>
  </si>
  <si>
    <r>
      <t>3.5 x 10</t>
    </r>
    <r>
      <rPr>
        <vertAlign val="superscript"/>
        <sz val="11"/>
        <color theme="1"/>
        <rFont val="Times New Roman"/>
        <family val="1"/>
      </rPr>
      <t>4</t>
    </r>
  </si>
  <si>
    <t>&gt; 0.003 (H)</t>
  </si>
  <si>
    <t>0.03 (H)</t>
  </si>
  <si>
    <t>&gt; 0.0048 (H)</t>
  </si>
  <si>
    <t>575 (L)</t>
  </si>
  <si>
    <t>Imidazole</t>
  </si>
  <si>
    <r>
      <t xml:space="preserve">4753 </t>
    </r>
    <r>
      <rPr>
        <vertAlign val="superscript"/>
        <sz val="11"/>
        <color theme="1"/>
        <rFont val="Times New Roman"/>
        <family val="1"/>
      </rPr>
      <t>a</t>
    </r>
  </si>
  <si>
    <t>3.5 (M)</t>
  </si>
  <si>
    <t>1.48 (M)</t>
  </si>
  <si>
    <t>27.5 (L)</t>
  </si>
  <si>
    <t>510 (L)</t>
  </si>
  <si>
    <t>24 (M)</t>
  </si>
  <si>
    <t>227 (M)</t>
  </si>
  <si>
    <t>20 (M)</t>
  </si>
  <si>
    <r>
      <t xml:space="preserve">262 </t>
    </r>
    <r>
      <rPr>
        <vertAlign val="superscript"/>
        <sz val="11"/>
        <color theme="1"/>
        <rFont val="Times New Roman"/>
        <family val="1"/>
      </rPr>
      <t>a</t>
    </r>
  </si>
  <si>
    <t>1.8 (M)</t>
  </si>
  <si>
    <t>0.034 (H)</t>
  </si>
  <si>
    <t>83 (M)</t>
  </si>
  <si>
    <t>9.02 (M)</t>
  </si>
  <si>
    <t>31 (H)</t>
  </si>
  <si>
    <t>9.3 (H)</t>
  </si>
  <si>
    <t>131 (M)</t>
  </si>
  <si>
    <t>50 (M)</t>
  </si>
  <si>
    <r>
      <t xml:space="preserve">76.4 </t>
    </r>
    <r>
      <rPr>
        <vertAlign val="superscript"/>
        <sz val="11"/>
        <color theme="1"/>
        <rFont val="Times New Roman"/>
        <family val="1"/>
      </rPr>
      <t>b</t>
    </r>
  </si>
  <si>
    <r>
      <t xml:space="preserve">-1.0 </t>
    </r>
    <r>
      <rPr>
        <vertAlign val="superscript"/>
        <sz val="11"/>
        <color theme="1"/>
        <rFont val="Times New Roman"/>
        <family val="1"/>
      </rPr>
      <t>b</t>
    </r>
  </si>
  <si>
    <r>
      <t>7.3 x 10</t>
    </r>
    <r>
      <rPr>
        <vertAlign val="superscript"/>
        <sz val="11"/>
        <color theme="1"/>
        <rFont val="Times New Roman"/>
        <family val="1"/>
      </rPr>
      <t>4</t>
    </r>
  </si>
  <si>
    <r>
      <t xml:space="preserve">916 </t>
    </r>
    <r>
      <rPr>
        <vertAlign val="superscript"/>
        <sz val="11"/>
        <color theme="1"/>
        <rFont val="Times New Roman"/>
        <family val="1"/>
      </rPr>
      <t>b</t>
    </r>
  </si>
  <si>
    <r>
      <t xml:space="preserve">-0.3 </t>
    </r>
    <r>
      <rPr>
        <vertAlign val="superscript"/>
        <sz val="11"/>
        <color theme="1"/>
        <rFont val="Times New Roman"/>
        <family val="1"/>
      </rPr>
      <t>b</t>
    </r>
  </si>
  <si>
    <t>Oxadiazine</t>
  </si>
  <si>
    <t>0.084 (M)</t>
  </si>
  <si>
    <t>0.17 (M)</t>
  </si>
  <si>
    <t>0.0029 (H)</t>
  </si>
  <si>
    <t>73.5 (H)</t>
  </si>
  <si>
    <t>179 (M)</t>
  </si>
  <si>
    <t>&gt; 10 (L)</t>
  </si>
  <si>
    <t>&gt; 19.8 (M)</t>
  </si>
  <si>
    <t>&gt; 22.7 (M)</t>
  </si>
  <si>
    <t>9.89 (M)</t>
  </si>
  <si>
    <r>
      <t xml:space="preserve">122 </t>
    </r>
    <r>
      <rPr>
        <vertAlign val="superscript"/>
        <sz val="11"/>
        <color theme="1"/>
        <rFont val="Times New Roman"/>
        <family val="1"/>
      </rPr>
      <t>a</t>
    </r>
  </si>
  <si>
    <t>0.031 (M)</t>
  </si>
  <si>
    <t>0.58 (M)</t>
  </si>
  <si>
    <t>18 (M)</t>
  </si>
  <si>
    <t>1401 (L)</t>
  </si>
  <si>
    <t>1826 (M)</t>
  </si>
  <si>
    <t>&gt; 1.4 (M)</t>
  </si>
  <si>
    <t>1.4 (M)</t>
  </si>
  <si>
    <t>0.011 (M)</t>
  </si>
  <si>
    <t>&gt; 1.3 (M)</t>
  </si>
  <si>
    <t>0.69 (M)</t>
  </si>
  <si>
    <t>&gt; 0.87 (M)</t>
  </si>
  <si>
    <t>200 (M)</t>
  </si>
  <si>
    <t>0.014 (H)</t>
  </si>
  <si>
    <t>1.7 (M)</t>
  </si>
  <si>
    <t>0.08 (M)</t>
  </si>
  <si>
    <t>25 (M)</t>
  </si>
  <si>
    <r>
      <t xml:space="preserve">437 </t>
    </r>
    <r>
      <rPr>
        <vertAlign val="superscript"/>
        <sz val="11"/>
        <color theme="1"/>
        <rFont val="Times New Roman"/>
        <family val="1"/>
      </rPr>
      <t>a</t>
    </r>
  </si>
  <si>
    <r>
      <t xml:space="preserve">0.4 </t>
    </r>
    <r>
      <rPr>
        <vertAlign val="superscript"/>
        <sz val="11"/>
        <color theme="1"/>
        <rFont val="Times New Roman"/>
        <family val="1"/>
      </rPr>
      <t>c</t>
    </r>
  </si>
  <si>
    <t>0.063 (M)</t>
  </si>
  <si>
    <t>0.301 (M)</t>
  </si>
  <si>
    <t>0.186 (M)</t>
  </si>
  <si>
    <t>0.047 (H)</t>
  </si>
  <si>
    <t>51.7 (M)</t>
  </si>
  <si>
    <t>1500 (H)</t>
  </si>
  <si>
    <r>
      <t>2.8 x 10</t>
    </r>
    <r>
      <rPr>
        <vertAlign val="superscript"/>
        <sz val="11"/>
        <color theme="1"/>
        <rFont val="Times New Roman"/>
        <family val="1"/>
      </rPr>
      <t>5</t>
    </r>
  </si>
  <si>
    <t>0.31 (M)</t>
  </si>
  <si>
    <t>0.00023 (H)</t>
  </si>
  <si>
    <t>0.000003 (H)</t>
  </si>
  <si>
    <t>0.000031 (H)</t>
  </si>
  <si>
    <t>0.105 (M)</t>
  </si>
  <si>
    <t>3950 (L)</t>
  </si>
  <si>
    <t>3.3 (H)</t>
  </si>
  <si>
    <t>56 (H)</t>
  </si>
  <si>
    <t>Uracil</t>
  </si>
  <si>
    <t>0.0077 (H)</t>
  </si>
  <si>
    <t>8.4 (M)</t>
  </si>
  <si>
    <t>100.4 (M)</t>
  </si>
  <si>
    <t>4279 (H)</t>
  </si>
  <si>
    <t>0.027 (M)</t>
  </si>
  <si>
    <t>54.0 (L)</t>
  </si>
  <si>
    <t>0.0063 (H)</t>
  </si>
  <si>
    <t>2.9 (M)</t>
  </si>
  <si>
    <t>0.04 (H)</t>
  </si>
  <si>
    <t>122 (M)</t>
  </si>
  <si>
    <t>163 (M)</t>
  </si>
  <si>
    <t>3.15 (M)</t>
  </si>
  <si>
    <t>9.5 (M)</t>
  </si>
  <si>
    <t>314 (L)</t>
  </si>
  <si>
    <t>13.9 (M)</t>
  </si>
  <si>
    <t>1146 (M)</t>
  </si>
  <si>
    <r>
      <t xml:space="preserve">859 </t>
    </r>
    <r>
      <rPr>
        <vertAlign val="superscript"/>
        <sz val="11"/>
        <color theme="1"/>
        <rFont val="Times New Roman"/>
        <family val="1"/>
      </rPr>
      <t>a</t>
    </r>
  </si>
  <si>
    <t>&gt; 19.8 (L)</t>
  </si>
  <si>
    <t>&gt; 4.4 (M)</t>
  </si>
  <si>
    <t>7.1 (M)</t>
  </si>
  <si>
    <t>&gt; 2.9 (M)</t>
  </si>
  <si>
    <t>1000 (L)</t>
  </si>
  <si>
    <t>83.6 (M)</t>
  </si>
  <si>
    <t>120 (M)</t>
  </si>
  <si>
    <t>Aryloxyalkanoic acid</t>
  </si>
  <si>
    <t>79.8 (L)</t>
  </si>
  <si>
    <t>60 (L)</t>
  </si>
  <si>
    <t>&gt; 190 (L)</t>
  </si>
  <si>
    <t>56.0 (L)</t>
  </si>
  <si>
    <t>377 (L)</t>
  </si>
  <si>
    <t>962 (M)</t>
  </si>
  <si>
    <t>Phenoxypropionic</t>
  </si>
  <si>
    <t>16.2 (L)</t>
  </si>
  <si>
    <t>&gt; 91 (M)</t>
  </si>
  <si>
    <t>22.7 (L)</t>
  </si>
  <si>
    <t>&gt; 93 (M)</t>
  </si>
  <si>
    <t>&gt; 50 (L)</t>
  </si>
  <si>
    <t>70.9 (M)</t>
  </si>
  <si>
    <t>431 (M)</t>
  </si>
  <si>
    <t>8 (H)</t>
  </si>
  <si>
    <r>
      <t xml:space="preserve">0.198 </t>
    </r>
    <r>
      <rPr>
        <vertAlign val="superscript"/>
        <sz val="11"/>
        <color theme="1"/>
        <rFont val="Times New Roman"/>
        <family val="1"/>
      </rPr>
      <t>b</t>
    </r>
  </si>
  <si>
    <r>
      <t>4.4 x 10</t>
    </r>
    <r>
      <rPr>
        <vertAlign val="superscript"/>
        <sz val="11"/>
        <color theme="1"/>
        <rFont val="Times New Roman"/>
        <family val="1"/>
      </rPr>
      <t>5 b</t>
    </r>
  </si>
  <si>
    <r>
      <t xml:space="preserve">-3.1 </t>
    </r>
    <r>
      <rPr>
        <vertAlign val="superscript"/>
        <sz val="11"/>
        <color theme="1"/>
        <rFont val="Times New Roman"/>
        <family val="1"/>
      </rPr>
      <t>c</t>
    </r>
  </si>
  <si>
    <r>
      <t xml:space="preserve">5.6 </t>
    </r>
    <r>
      <rPr>
        <vertAlign val="superscript"/>
        <sz val="11"/>
        <color theme="1"/>
        <rFont val="Times New Roman"/>
        <family val="1"/>
      </rPr>
      <t>b</t>
    </r>
  </si>
  <si>
    <t xml:space="preserve"> Anilide, Phenylamide</t>
  </si>
  <si>
    <t>36 (L)</t>
  </si>
  <si>
    <t>69.5 (L)</t>
  </si>
  <si>
    <t>9.1 (M)</t>
  </si>
  <si>
    <t>981 (L)</t>
  </si>
  <si>
    <t>84 (M)</t>
  </si>
  <si>
    <t>375 (M)</t>
  </si>
  <si>
    <r>
      <t>527</t>
    </r>
    <r>
      <rPr>
        <vertAlign val="superscript"/>
        <sz val="11"/>
        <color theme="1"/>
        <rFont val="Times New Roman"/>
        <family val="1"/>
      </rPr>
      <t>b</t>
    </r>
  </si>
  <si>
    <r>
      <t xml:space="preserve">1.8 </t>
    </r>
    <r>
      <rPr>
        <vertAlign val="superscript"/>
        <sz val="11"/>
        <color theme="1"/>
        <rFont val="Times New Roman"/>
        <family val="1"/>
      </rPr>
      <t>b</t>
    </r>
  </si>
  <si>
    <t>852 (L)</t>
  </si>
  <si>
    <t>Triazinone</t>
  </si>
  <si>
    <t>190 (L)</t>
  </si>
  <si>
    <t>7 (M)</t>
  </si>
  <si>
    <t>1302 (L)</t>
  </si>
  <si>
    <t>81.5 (M)</t>
  </si>
  <si>
    <t>1183 (M)</t>
  </si>
  <si>
    <t>97.2 (M)</t>
  </si>
  <si>
    <r>
      <t xml:space="preserve">1.4 </t>
    </r>
    <r>
      <rPr>
        <vertAlign val="superscript"/>
        <sz val="11"/>
        <color theme="1"/>
        <rFont val="Times New Roman"/>
        <family val="1"/>
      </rPr>
      <t>b</t>
    </r>
  </si>
  <si>
    <t>73.5 (L)</t>
  </si>
  <si>
    <t>73.2 (L)</t>
  </si>
  <si>
    <t>745 (L)</t>
  </si>
  <si>
    <t>&gt; 10000 (L)</t>
  </si>
  <si>
    <t>Chloroacetamide, Pyrazole</t>
  </si>
  <si>
    <r>
      <t>20.4</t>
    </r>
    <r>
      <rPr>
        <vertAlign val="superscript"/>
        <sz val="11"/>
        <color theme="1"/>
        <rFont val="Times New Roman"/>
        <family val="1"/>
      </rPr>
      <t>b</t>
    </r>
  </si>
  <si>
    <t>0.0162 (M)</t>
  </si>
  <si>
    <t>0.34 (M)</t>
  </si>
  <si>
    <t>0.0023 (H)</t>
  </si>
  <si>
    <t>33 (M)</t>
  </si>
  <si>
    <t>8.5 (M)</t>
  </si>
  <si>
    <t>2.15 (M)</t>
  </si>
  <si>
    <t>7.93 (M)</t>
  </si>
  <si>
    <t>3480 (L)</t>
  </si>
  <si>
    <t>192 (M)</t>
  </si>
  <si>
    <r>
      <t xml:space="preserve">1710 </t>
    </r>
    <r>
      <rPr>
        <vertAlign val="superscript"/>
        <sz val="11"/>
        <color theme="1"/>
        <rFont val="Times New Roman"/>
        <family val="1"/>
      </rPr>
      <t xml:space="preserve">a </t>
    </r>
  </si>
  <si>
    <t>0.527 (M)</t>
  </si>
  <si>
    <t>4.2 (M)</t>
  </si>
  <si>
    <t>2.1 (M)</t>
  </si>
  <si>
    <t>1.14 (M)</t>
  </si>
  <si>
    <t>8.23 (M)</t>
  </si>
  <si>
    <t>787 (L)</t>
  </si>
  <si>
    <t>6.19 (H)</t>
  </si>
  <si>
    <t>595 (M)</t>
  </si>
  <si>
    <t>0.018 (M)</t>
  </si>
  <si>
    <t>30.6 (M)</t>
  </si>
  <si>
    <r>
      <t xml:space="preserve">655 </t>
    </r>
    <r>
      <rPr>
        <vertAlign val="superscript"/>
        <sz val="11"/>
        <color theme="1"/>
        <rFont val="Times New Roman"/>
        <family val="1"/>
      </rPr>
      <t>a</t>
    </r>
  </si>
  <si>
    <t>0.008 (H)</t>
  </si>
  <si>
    <t>0.103 (M)</t>
  </si>
  <si>
    <t>4.51 (H)</t>
  </si>
  <si>
    <t>19 (H)</t>
  </si>
  <si>
    <t>4.3 (H)</t>
  </si>
  <si>
    <r>
      <t>4156</t>
    </r>
    <r>
      <rPr>
        <vertAlign val="superscript"/>
        <sz val="11"/>
        <color theme="1"/>
        <rFont val="Times New Roman"/>
        <family val="1"/>
      </rPr>
      <t>b</t>
    </r>
  </si>
  <si>
    <r>
      <t xml:space="preserve">5.03 </t>
    </r>
    <r>
      <rPr>
        <vertAlign val="superscript"/>
        <sz val="11"/>
        <color theme="1"/>
        <rFont val="Times New Roman"/>
        <family val="1"/>
      </rPr>
      <t>c</t>
    </r>
  </si>
  <si>
    <r>
      <t>0.8</t>
    </r>
    <r>
      <rPr>
        <vertAlign val="superscript"/>
        <sz val="11"/>
        <color theme="1"/>
        <rFont val="Times New Roman"/>
        <family val="1"/>
      </rPr>
      <t>b</t>
    </r>
  </si>
  <si>
    <r>
      <t xml:space="preserve">6669 </t>
    </r>
    <r>
      <rPr>
        <vertAlign val="superscript"/>
        <sz val="11"/>
        <color theme="1"/>
        <rFont val="Times New Roman"/>
        <family val="1"/>
      </rPr>
      <t>b</t>
    </r>
  </si>
  <si>
    <t>Carbohydrazide</t>
  </si>
  <si>
    <t>&gt; 3.4 (M)</t>
  </si>
  <si>
    <t>0.39 (M)</t>
  </si>
  <si>
    <t>&gt; 4.2 (M)</t>
  </si>
  <si>
    <t>2.4 (M)</t>
  </si>
  <si>
    <t>0.257 (M)</t>
  </si>
  <si>
    <t>82.7 (M)</t>
  </si>
  <si>
    <t>1552 (H)</t>
  </si>
  <si>
    <r>
      <t>20.1</t>
    </r>
    <r>
      <rPr>
        <vertAlign val="superscript"/>
        <sz val="11"/>
        <color theme="1"/>
        <rFont val="Times New Roman"/>
        <family val="1"/>
      </rPr>
      <t>b</t>
    </r>
  </si>
  <si>
    <t>44.1 (M)</t>
  </si>
  <si>
    <t>&gt; 10 (M)</t>
  </si>
  <si>
    <t>43.0 (M)</t>
  </si>
  <si>
    <t>1429 (L)</t>
  </si>
  <si>
    <t>21.6 (M)</t>
  </si>
  <si>
    <t>16.03 (M)</t>
  </si>
  <si>
    <t>Chloroacetanilide</t>
  </si>
  <si>
    <t>&gt; 57.1 (L)</t>
  </si>
  <si>
    <t>&gt; 0.043 (M)</t>
  </si>
  <si>
    <t>&gt; 23.5 (M)</t>
  </si>
  <si>
    <t>&gt; 0.707 (M)</t>
  </si>
  <si>
    <t>2510 (L)</t>
  </si>
  <si>
    <t>76 (M)</t>
  </si>
  <si>
    <r>
      <t>2.1 x 10</t>
    </r>
    <r>
      <rPr>
        <vertAlign val="superscript"/>
        <sz val="11"/>
        <color theme="1"/>
        <rFont val="Times New Roman"/>
        <family val="1"/>
      </rPr>
      <t>5</t>
    </r>
  </si>
  <si>
    <t>21.7 (L)</t>
  </si>
  <si>
    <t>43 (M)</t>
  </si>
  <si>
    <r>
      <t>3.6 x 10</t>
    </r>
    <r>
      <rPr>
        <vertAlign val="superscript"/>
        <sz val="11"/>
        <color theme="1"/>
        <rFont val="Times New Roman"/>
        <family val="1"/>
      </rPr>
      <t>5</t>
    </r>
  </si>
  <si>
    <r>
      <t>1.4</t>
    </r>
    <r>
      <rPr>
        <vertAlign val="superscript"/>
        <sz val="11"/>
        <color theme="1"/>
        <rFont val="Times New Roman"/>
        <family val="1"/>
      </rPr>
      <t>b</t>
    </r>
  </si>
  <si>
    <t>77.6 (L)</t>
  </si>
  <si>
    <t>&gt; 88.6 (L)</t>
  </si>
  <si>
    <t>&gt; 16.6 (M)</t>
  </si>
  <si>
    <t>Benzophenone</t>
  </si>
  <si>
    <t>0.71 (M)</t>
  </si>
  <si>
    <t>0.225 (M)</t>
  </si>
  <si>
    <t>&gt; 0.82 (M)</t>
  </si>
  <si>
    <t>0.228 (M)</t>
  </si>
  <si>
    <t>296 (L)</t>
  </si>
  <si>
    <t>2025 (L)</t>
  </si>
  <si>
    <t>114.7 (M)</t>
  </si>
  <si>
    <t>79 (M)</t>
  </si>
  <si>
    <r>
      <t>1.1 x 10</t>
    </r>
    <r>
      <rPr>
        <vertAlign val="superscript"/>
        <sz val="11"/>
        <color theme="1"/>
        <rFont val="Times New Roman"/>
        <family val="1"/>
      </rPr>
      <t>4</t>
    </r>
  </si>
  <si>
    <r>
      <t xml:space="preserve">106 </t>
    </r>
    <r>
      <rPr>
        <vertAlign val="superscript"/>
        <sz val="11"/>
        <color theme="1"/>
        <rFont val="Times New Roman"/>
        <family val="1"/>
      </rPr>
      <t>a</t>
    </r>
  </si>
  <si>
    <t>0.0266 (M)</t>
  </si>
  <si>
    <t>0.0161 (M)</t>
  </si>
  <si>
    <t>49 (M)</t>
  </si>
  <si>
    <t>0.305 (M)</t>
  </si>
  <si>
    <t>74.6 (M)</t>
  </si>
  <si>
    <t>5.6 (M)</t>
  </si>
  <si>
    <t>43.2 (L)</t>
  </si>
  <si>
    <t>164 (M)</t>
  </si>
  <si>
    <t>32 (M)</t>
  </si>
  <si>
    <t>322 (M)</t>
  </si>
  <si>
    <t>Metsulfuron-methyl</t>
  </si>
  <si>
    <r>
      <t xml:space="preserve">57 </t>
    </r>
    <r>
      <rPr>
        <vertAlign val="superscript"/>
        <sz val="11"/>
        <color theme="1"/>
        <rFont val="Times New Roman"/>
        <family val="1"/>
      </rPr>
      <t>a</t>
    </r>
  </si>
  <si>
    <t>0.113 (M)</t>
  </si>
  <si>
    <t>0.02 (M)</t>
  </si>
  <si>
    <r>
      <t>3.6 x 10</t>
    </r>
    <r>
      <rPr>
        <vertAlign val="superscript"/>
        <sz val="11"/>
        <color theme="1"/>
        <rFont val="Times New Roman"/>
        <family val="1"/>
      </rPr>
      <t xml:space="preserve">-4 </t>
    </r>
    <r>
      <rPr>
        <sz val="11"/>
        <color theme="1"/>
        <rFont val="Times New Roman"/>
        <family val="1"/>
      </rPr>
      <t>(H)</t>
    </r>
  </si>
  <si>
    <t>&gt; 43.1 (M)</t>
  </si>
  <si>
    <t>&gt; 110 (L)</t>
  </si>
  <si>
    <t>68.0 (L)</t>
  </si>
  <si>
    <t>342 (H)</t>
  </si>
  <si>
    <r>
      <t xml:space="preserve">518 </t>
    </r>
    <r>
      <rPr>
        <vertAlign val="superscript"/>
        <sz val="11"/>
        <color theme="1"/>
        <rFont val="Times New Roman"/>
        <family val="1"/>
      </rPr>
      <t>a</t>
    </r>
  </si>
  <si>
    <r>
      <t>37.5</t>
    </r>
    <r>
      <rPr>
        <vertAlign val="superscript"/>
        <sz val="11"/>
        <color theme="1"/>
        <rFont val="Times New Roman"/>
        <family val="1"/>
      </rPr>
      <t>b</t>
    </r>
  </si>
  <si>
    <t>2.66 (M)</t>
  </si>
  <si>
    <t>&gt; 105 (L)</t>
  </si>
  <si>
    <t>17 (M)</t>
  </si>
  <si>
    <t>0.24 (M)</t>
  </si>
  <si>
    <t>24.2 (M)</t>
  </si>
  <si>
    <t>1600 (M)</t>
  </si>
  <si>
    <t>Pending*</t>
  </si>
  <si>
    <t>28.18 (L)</t>
  </si>
  <si>
    <t>19 (M)</t>
  </si>
  <si>
    <t>0.3 (M)</t>
  </si>
  <si>
    <t>11.2 (M)</t>
  </si>
  <si>
    <t>&gt; 0.4 (M)</t>
  </si>
  <si>
    <t>90.0 (M)</t>
  </si>
  <si>
    <t>5.2 (M)</t>
  </si>
  <si>
    <t>65.7 (M)</t>
  </si>
  <si>
    <t>10.0 (M)</t>
  </si>
  <si>
    <t>171 (M)</t>
  </si>
  <si>
    <t>3302 (H)</t>
  </si>
  <si>
    <t>Dinitroaniline</t>
  </si>
  <si>
    <t>18.1 (L)</t>
  </si>
  <si>
    <t>0.0154 (M)</t>
  </si>
  <si>
    <t>1.02 (M)</t>
  </si>
  <si>
    <t>2.86 (M)</t>
  </si>
  <si>
    <t>0.46 (M)</t>
  </si>
  <si>
    <t>427 (L)</t>
  </si>
  <si>
    <t>&gt; 46 (L)</t>
  </si>
  <si>
    <t>3.06 (M)</t>
  </si>
  <si>
    <t>&gt; 530 (L)</t>
  </si>
  <si>
    <t>&gt; 300 (L)</t>
  </si>
  <si>
    <t>1860 (M)</t>
  </si>
  <si>
    <t>Nitrophenol ether</t>
  </si>
  <si>
    <r>
      <t>1.2 x 10</t>
    </r>
    <r>
      <rPr>
        <vertAlign val="superscript"/>
        <sz val="11"/>
        <color theme="1"/>
        <rFont val="Times New Roman"/>
        <family val="1"/>
      </rPr>
      <t>4 a</t>
    </r>
  </si>
  <si>
    <t>0.072 (H)</t>
  </si>
  <si>
    <t>312 (L)</t>
  </si>
  <si>
    <t>947 (L)</t>
  </si>
  <si>
    <r>
      <t xml:space="preserve">2205 </t>
    </r>
    <r>
      <rPr>
        <vertAlign val="superscript"/>
        <sz val="11"/>
        <color theme="1"/>
        <rFont val="Times New Roman"/>
        <family val="1"/>
      </rPr>
      <t>a</t>
    </r>
  </si>
  <si>
    <t>4.9 (M)</t>
  </si>
  <si>
    <t>6.75 (M)</t>
  </si>
  <si>
    <t>0.06 (M)</t>
  </si>
  <si>
    <t>1.13 (M)</t>
  </si>
  <si>
    <t>25.2 (L)</t>
  </si>
  <si>
    <t>28.6 (M)</t>
  </si>
  <si>
    <t>30 (M)</t>
  </si>
  <si>
    <r>
      <t xml:space="preserve">5667 </t>
    </r>
    <r>
      <rPr>
        <vertAlign val="superscript"/>
        <sz val="11"/>
        <color theme="1"/>
        <rFont val="Times New Roman"/>
        <family val="1"/>
      </rPr>
      <t>a</t>
    </r>
  </si>
  <si>
    <t>&gt; 0.3 (M)</t>
  </si>
  <si>
    <t>122.1 (M)</t>
  </si>
  <si>
    <t>1000 (H)</t>
  </si>
  <si>
    <r>
      <t>1.7 x 10</t>
    </r>
    <r>
      <rPr>
        <vertAlign val="superscript"/>
        <sz val="11"/>
        <color theme="1"/>
        <rFont val="Times New Roman"/>
        <family val="1"/>
      </rPr>
      <t>4</t>
    </r>
  </si>
  <si>
    <t>0.003 (H)</t>
  </si>
  <si>
    <t>0.022 (M)</t>
  </si>
  <si>
    <t>0.0145 (M)</t>
  </si>
  <si>
    <t>0.196 (M)</t>
  </si>
  <si>
    <t>2.27 (M)</t>
  </si>
  <si>
    <t>227.3 (L)</t>
  </si>
  <si>
    <t>1421 (L)</t>
  </si>
  <si>
    <t>17.5 (M)</t>
  </si>
  <si>
    <t>4665 (L)</t>
  </si>
  <si>
    <t>Sulfonamide</t>
  </si>
  <si>
    <t>2.95 (M)</t>
  </si>
  <si>
    <t>114 (L)</t>
  </si>
  <si>
    <t>10.2 (L)</t>
  </si>
  <si>
    <t>810 (L)</t>
  </si>
  <si>
    <t>0.0009 (H)</t>
  </si>
  <si>
    <r>
      <t>2.0 x 10</t>
    </r>
    <r>
      <rPr>
        <vertAlign val="superscript"/>
        <sz val="11"/>
        <color theme="1"/>
        <rFont val="Times New Roman"/>
        <family val="1"/>
      </rPr>
      <t xml:space="preserve">-5 </t>
    </r>
    <r>
      <rPr>
        <sz val="11"/>
        <color theme="1"/>
        <rFont val="Times New Roman"/>
        <family val="1"/>
      </rPr>
      <t>(H)</t>
    </r>
  </si>
  <si>
    <t>0.0125 (H)</t>
  </si>
  <si>
    <r>
      <t>9.3 x 10</t>
    </r>
    <r>
      <rPr>
        <vertAlign val="superscript"/>
        <sz val="11"/>
        <color theme="1"/>
        <rFont val="Times New Roman"/>
        <family val="1"/>
      </rPr>
      <t xml:space="preserve">-5 </t>
    </r>
    <r>
      <rPr>
        <sz val="11"/>
        <color theme="1"/>
        <rFont val="Times New Roman"/>
        <family val="1"/>
      </rPr>
      <t>(H)</t>
    </r>
  </si>
  <si>
    <t>9800 (L)</t>
  </si>
  <si>
    <t>430 (M)</t>
  </si>
  <si>
    <t>0.07 (M)</t>
  </si>
  <si>
    <t>0.00078 (H)</t>
  </si>
  <si>
    <t>0.016 (H)</t>
  </si>
  <si>
    <r>
      <t xml:space="preserve">2941 </t>
    </r>
    <r>
      <rPr>
        <vertAlign val="superscript"/>
        <sz val="11"/>
        <color theme="1"/>
        <rFont val="Times New Roman"/>
        <family val="1"/>
      </rPr>
      <t>b</t>
    </r>
  </si>
  <si>
    <r>
      <t>4.14</t>
    </r>
    <r>
      <rPr>
        <vertAlign val="superscript"/>
        <sz val="11"/>
        <color theme="1"/>
        <rFont val="Times New Roman"/>
        <family val="1"/>
      </rPr>
      <t>b</t>
    </r>
  </si>
  <si>
    <r>
      <t xml:space="preserve">6.3 </t>
    </r>
    <r>
      <rPr>
        <vertAlign val="superscript"/>
        <sz val="11"/>
        <color theme="1"/>
        <rFont val="Times New Roman"/>
        <family val="1"/>
      </rPr>
      <t>c</t>
    </r>
  </si>
  <si>
    <r>
      <t xml:space="preserve">0.7 </t>
    </r>
    <r>
      <rPr>
        <vertAlign val="superscript"/>
        <sz val="11"/>
        <color theme="1"/>
        <rFont val="Times New Roman"/>
        <family val="1"/>
      </rPr>
      <t>b</t>
    </r>
  </si>
  <si>
    <r>
      <t xml:space="preserve">686 </t>
    </r>
    <r>
      <rPr>
        <vertAlign val="superscript"/>
        <sz val="11"/>
        <color theme="1"/>
        <rFont val="Times New Roman"/>
        <family val="1"/>
      </rPr>
      <t>a</t>
    </r>
  </si>
  <si>
    <t>0.00081 (H)</t>
  </si>
  <si>
    <t>S</t>
  </si>
  <si>
    <t>Cyclic aromatic</t>
  </si>
  <si>
    <t>Not PPP, N.A.</t>
  </si>
  <si>
    <r>
      <t>8.9 x 10</t>
    </r>
    <r>
      <rPr>
        <vertAlign val="superscript"/>
        <sz val="11"/>
        <color theme="1"/>
        <rFont val="Times New Roman"/>
        <family val="1"/>
      </rPr>
      <t>4</t>
    </r>
  </si>
  <si>
    <t>0.51 (M)</t>
  </si>
  <si>
    <t>5.3 (M)</t>
  </si>
  <si>
    <r>
      <t xml:space="preserve">388 </t>
    </r>
    <r>
      <rPr>
        <vertAlign val="superscript"/>
        <sz val="11"/>
        <color theme="1"/>
        <rFont val="Times New Roman"/>
        <family val="1"/>
      </rPr>
      <t>a</t>
    </r>
  </si>
  <si>
    <t>140 (L)</t>
  </si>
  <si>
    <t>&gt; 18 (L)</t>
  </si>
  <si>
    <t>20.9 (H)</t>
  </si>
  <si>
    <t>12.1 (M)</t>
  </si>
  <si>
    <t>142 (M)</t>
  </si>
  <si>
    <t>81.8 (M)</t>
  </si>
  <si>
    <r>
      <t xml:space="preserve">6115 </t>
    </r>
    <r>
      <rPr>
        <vertAlign val="superscript"/>
        <sz val="11"/>
        <color theme="1"/>
        <rFont val="Times New Roman"/>
        <family val="1"/>
      </rPr>
      <t>b</t>
    </r>
  </si>
  <si>
    <r>
      <t xml:space="preserve">42.1 </t>
    </r>
    <r>
      <rPr>
        <vertAlign val="superscript"/>
        <sz val="11"/>
        <color theme="1"/>
        <rFont val="Times New Roman"/>
        <family val="1"/>
      </rPr>
      <t>b</t>
    </r>
  </si>
  <si>
    <r>
      <t xml:space="preserve">4.5 </t>
    </r>
    <r>
      <rPr>
        <vertAlign val="superscript"/>
        <sz val="11"/>
        <color theme="1"/>
        <rFont val="Times New Roman"/>
        <family val="1"/>
      </rPr>
      <t>c</t>
    </r>
  </si>
  <si>
    <r>
      <t>0.9</t>
    </r>
    <r>
      <rPr>
        <vertAlign val="superscript"/>
        <sz val="11"/>
        <color theme="1"/>
        <rFont val="Times New Roman"/>
        <family val="1"/>
      </rPr>
      <t>b</t>
    </r>
  </si>
  <si>
    <t>0.00008 (H)</t>
  </si>
  <si>
    <t>1695 (L)</t>
  </si>
  <si>
    <t>1414 (M)</t>
  </si>
  <si>
    <r>
      <t xml:space="preserve">1998 </t>
    </r>
    <r>
      <rPr>
        <vertAlign val="superscript"/>
        <sz val="11"/>
        <color theme="1"/>
        <rFont val="Times New Roman"/>
        <family val="1"/>
      </rPr>
      <t>b</t>
    </r>
  </si>
  <si>
    <r>
      <t xml:space="preserve">58 </t>
    </r>
    <r>
      <rPr>
        <vertAlign val="superscript"/>
        <sz val="11"/>
        <color theme="1"/>
        <rFont val="Times New Roman"/>
        <family val="1"/>
      </rPr>
      <t>b</t>
    </r>
  </si>
  <si>
    <r>
      <t xml:space="preserve">4.2 </t>
    </r>
    <r>
      <rPr>
        <vertAlign val="superscript"/>
        <sz val="11"/>
        <color theme="1"/>
        <rFont val="Times New Roman"/>
        <family val="1"/>
      </rPr>
      <t>c</t>
    </r>
  </si>
  <si>
    <r>
      <t xml:space="preserve">1.7 </t>
    </r>
    <r>
      <rPr>
        <vertAlign val="superscript"/>
        <sz val="11"/>
        <color theme="1"/>
        <rFont val="Times New Roman"/>
        <family val="1"/>
      </rPr>
      <t>b</t>
    </r>
  </si>
  <si>
    <r>
      <t>5.96</t>
    </r>
    <r>
      <rPr>
        <vertAlign val="superscript"/>
        <sz val="11"/>
        <color theme="1"/>
        <rFont val="Times New Roman"/>
        <family val="1"/>
      </rPr>
      <t>b</t>
    </r>
  </si>
  <si>
    <r>
      <t xml:space="preserve">48.9 </t>
    </r>
    <r>
      <rPr>
        <vertAlign val="superscript"/>
        <sz val="11"/>
        <color theme="1"/>
        <rFont val="Times New Roman"/>
        <family val="1"/>
      </rPr>
      <t>b</t>
    </r>
  </si>
  <si>
    <r>
      <t xml:space="preserve">669 </t>
    </r>
    <r>
      <rPr>
        <vertAlign val="superscript"/>
        <sz val="11"/>
        <color theme="1"/>
        <rFont val="Times New Roman"/>
        <family val="1"/>
      </rPr>
      <t>b</t>
    </r>
  </si>
  <si>
    <r>
      <t>41.9</t>
    </r>
    <r>
      <rPr>
        <vertAlign val="superscript"/>
        <sz val="11"/>
        <color theme="1"/>
        <rFont val="Times New Roman"/>
        <family val="1"/>
      </rPr>
      <t>b</t>
    </r>
  </si>
  <si>
    <t>Conazole,  Amide</t>
  </si>
  <si>
    <t>&gt; 0.0055 (H)</t>
  </si>
  <si>
    <t>0.171 (M)</t>
  </si>
  <si>
    <t>4.3 (M)</t>
  </si>
  <si>
    <t>0.049 (M)</t>
  </si>
  <si>
    <t>8.96 (M)</t>
  </si>
  <si>
    <t>662 (L)</t>
  </si>
  <si>
    <t>33.1 (M)</t>
  </si>
  <si>
    <t>1023 (M)</t>
  </si>
  <si>
    <t>14.89 (M)</t>
  </si>
  <si>
    <r>
      <t xml:space="preserve">5.23 </t>
    </r>
    <r>
      <rPr>
        <vertAlign val="superscript"/>
        <sz val="11"/>
        <color theme="1"/>
        <rFont val="Times New Roman"/>
        <family val="1"/>
      </rPr>
      <t>b</t>
    </r>
  </si>
  <si>
    <r>
      <t xml:space="preserve">1435 </t>
    </r>
    <r>
      <rPr>
        <vertAlign val="superscript"/>
        <sz val="11"/>
        <color theme="1"/>
        <rFont val="Times New Roman"/>
        <family val="1"/>
      </rPr>
      <t>b</t>
    </r>
  </si>
  <si>
    <r>
      <t xml:space="preserve">3.8 </t>
    </r>
    <r>
      <rPr>
        <vertAlign val="superscript"/>
        <sz val="11"/>
        <color theme="1"/>
        <rFont val="Times New Roman"/>
        <family val="1"/>
      </rPr>
      <t>b</t>
    </r>
  </si>
  <si>
    <r>
      <t>143</t>
    </r>
    <r>
      <rPr>
        <vertAlign val="superscript"/>
        <sz val="11"/>
        <color theme="1"/>
        <rFont val="Times New Roman"/>
        <family val="1"/>
      </rPr>
      <t>b</t>
    </r>
  </si>
  <si>
    <r>
      <t xml:space="preserve">962 </t>
    </r>
    <r>
      <rPr>
        <vertAlign val="superscript"/>
        <sz val="11"/>
        <color theme="1"/>
        <rFont val="Times New Roman"/>
        <family val="1"/>
      </rPr>
      <t xml:space="preserve">b </t>
    </r>
  </si>
  <si>
    <r>
      <t xml:space="preserve">3.9 </t>
    </r>
    <r>
      <rPr>
        <vertAlign val="superscript"/>
        <sz val="11"/>
        <color theme="1"/>
        <rFont val="Times New Roman"/>
        <family val="1"/>
      </rPr>
      <t>b</t>
    </r>
  </si>
  <si>
    <r>
      <t>166</t>
    </r>
    <r>
      <rPr>
        <vertAlign val="superscript"/>
        <sz val="11"/>
        <color theme="1"/>
        <rFont val="Times New Roman"/>
        <family val="1"/>
      </rPr>
      <t>b</t>
    </r>
  </si>
  <si>
    <t>0.0025 (H)</t>
  </si>
  <si>
    <t>0.0105 (M)</t>
  </si>
  <si>
    <t>12.66 (M)</t>
  </si>
  <si>
    <t>5.5 (M)</t>
  </si>
  <si>
    <r>
      <t>1.0 x 10</t>
    </r>
    <r>
      <rPr>
        <vertAlign val="superscript"/>
        <sz val="11"/>
        <color theme="1"/>
        <rFont val="Times New Roman"/>
        <family val="1"/>
      </rPr>
      <t>6</t>
    </r>
  </si>
  <si>
    <r>
      <t xml:space="preserve">619 </t>
    </r>
    <r>
      <rPr>
        <vertAlign val="superscript"/>
        <sz val="11"/>
        <color theme="1"/>
        <rFont val="Times New Roman"/>
        <family val="1"/>
      </rPr>
      <t>a</t>
    </r>
  </si>
  <si>
    <t>&gt; 85 (L)</t>
  </si>
  <si>
    <t>22 (L)</t>
  </si>
  <si>
    <t>&gt; 99 (M)</t>
  </si>
  <si>
    <t>&gt; 6.3 (M)</t>
  </si>
  <si>
    <t>1842 (L)</t>
  </si>
  <si>
    <t>105 (M)</t>
  </si>
  <si>
    <t>1330 (M)</t>
  </si>
  <si>
    <t>Aryloxyphenoxypropionate</t>
  </si>
  <si>
    <r>
      <t xml:space="preserve">2220 </t>
    </r>
    <r>
      <rPr>
        <vertAlign val="superscript"/>
        <sz val="11"/>
        <color theme="1"/>
        <rFont val="Times New Roman"/>
        <family val="1"/>
      </rPr>
      <t>a</t>
    </r>
  </si>
  <si>
    <t>0.9 (M)</t>
  </si>
  <si>
    <t>0.44 (M)</t>
  </si>
  <si>
    <t>20.2 (M)</t>
  </si>
  <si>
    <t>15 (M)</t>
  </si>
  <si>
    <t>0.093 (M)</t>
  </si>
  <si>
    <t>10.2 (M)</t>
  </si>
  <si>
    <t>25.5 (M)</t>
  </si>
  <si>
    <t>550 (M)</t>
  </si>
  <si>
    <t>43.7 (M)</t>
  </si>
  <si>
    <t>6.2 (M)</t>
  </si>
  <si>
    <t>38.1 (L)</t>
  </si>
  <si>
    <t>25.9 (H)</t>
  </si>
  <si>
    <t>50 (H)</t>
  </si>
  <si>
    <t>&gt; 5.6 (M)</t>
  </si>
  <si>
    <t>0.6 (M)</t>
  </si>
  <si>
    <t>&gt; 4.7 (M)</t>
  </si>
  <si>
    <t>0.94 (M)</t>
  </si>
  <si>
    <t>0.45 (M)</t>
  </si>
  <si>
    <t>6578 (L)</t>
  </si>
  <si>
    <t>97.7 (M)</t>
  </si>
  <si>
    <t>Thiocarbamate</t>
  </si>
  <si>
    <r>
      <t xml:space="preserve">1693 </t>
    </r>
    <r>
      <rPr>
        <vertAlign val="superscript"/>
        <sz val="11"/>
        <color theme="1"/>
        <rFont val="Times New Roman"/>
        <family val="1"/>
      </rPr>
      <t>a</t>
    </r>
  </si>
  <si>
    <t>0.045 (M)</t>
  </si>
  <si>
    <t>0.84 (M)</t>
  </si>
  <si>
    <t>1820 (M)</t>
  </si>
  <si>
    <r>
      <t xml:space="preserve">26 </t>
    </r>
    <r>
      <rPr>
        <vertAlign val="superscript"/>
        <sz val="11"/>
        <color theme="1"/>
        <rFont val="Times New Roman"/>
        <family val="1"/>
      </rPr>
      <t>b</t>
    </r>
  </si>
  <si>
    <r>
      <t xml:space="preserve">1103 </t>
    </r>
    <r>
      <rPr>
        <vertAlign val="superscript"/>
        <sz val="11"/>
        <color theme="1"/>
        <rFont val="Times New Roman"/>
        <family val="1"/>
      </rPr>
      <t xml:space="preserve">b </t>
    </r>
  </si>
  <si>
    <r>
      <t xml:space="preserve">2.5 </t>
    </r>
    <r>
      <rPr>
        <vertAlign val="superscript"/>
        <sz val="11"/>
        <color theme="1"/>
        <rFont val="Times New Roman"/>
        <family val="1"/>
      </rPr>
      <t>c</t>
    </r>
  </si>
  <si>
    <r>
      <t xml:space="preserve">3.1 </t>
    </r>
    <r>
      <rPr>
        <vertAlign val="superscript"/>
        <sz val="11"/>
        <color theme="1"/>
        <rFont val="Times New Roman"/>
        <family val="1"/>
      </rPr>
      <t>b</t>
    </r>
  </si>
  <si>
    <r>
      <t>47.7</t>
    </r>
    <r>
      <rPr>
        <vertAlign val="superscript"/>
        <sz val="11"/>
        <color theme="1"/>
        <rFont val="Times New Roman"/>
        <family val="1"/>
      </rPr>
      <t>b</t>
    </r>
  </si>
  <si>
    <t>0.081 (M)</t>
  </si>
  <si>
    <t>&gt; 0.06 (H)</t>
  </si>
  <si>
    <t>6.63 (M)</t>
  </si>
  <si>
    <t>0.0034 (H)</t>
  </si>
  <si>
    <t>14.8 (M)</t>
  </si>
  <si>
    <t>2500 (L)</t>
  </si>
  <si>
    <r>
      <t xml:space="preserve">1100 </t>
    </r>
    <r>
      <rPr>
        <vertAlign val="superscript"/>
        <sz val="11"/>
        <color theme="1"/>
        <rFont val="Times New Roman"/>
        <family val="1"/>
      </rPr>
      <t>b</t>
    </r>
  </si>
  <si>
    <t>21.6 (L)</t>
  </si>
  <si>
    <t>106 (L)</t>
  </si>
  <si>
    <t>87 (M)</t>
  </si>
  <si>
    <t>0.025 (M)</t>
  </si>
  <si>
    <t>61.7 (M)</t>
  </si>
  <si>
    <t>11.7 (L)</t>
  </si>
  <si>
    <t>18.8 (L)</t>
  </si>
  <si>
    <t>5820 (L)</t>
  </si>
  <si>
    <t>110 (M)</t>
  </si>
  <si>
    <t>0.843 (M)</t>
  </si>
  <si>
    <t>1.72 (M)</t>
  </si>
  <si>
    <t>32.6 (M)</t>
  </si>
  <si>
    <r>
      <t>93.3</t>
    </r>
    <r>
      <rPr>
        <vertAlign val="superscript"/>
        <sz val="11"/>
        <color theme="1"/>
        <rFont val="Times New Roman"/>
        <family val="1"/>
      </rPr>
      <t>b</t>
    </r>
  </si>
  <si>
    <t>0.0026 (H)</t>
  </si>
  <si>
    <t>721 (H)</t>
  </si>
  <si>
    <r>
      <t xml:space="preserve">0.076 </t>
    </r>
    <r>
      <rPr>
        <vertAlign val="superscript"/>
        <sz val="11"/>
        <color theme="1"/>
        <rFont val="Times New Roman"/>
        <family val="1"/>
      </rPr>
      <t>b</t>
    </r>
  </si>
  <si>
    <r>
      <t>2.1 x 10</t>
    </r>
    <r>
      <rPr>
        <vertAlign val="superscript"/>
        <sz val="11"/>
        <color theme="1"/>
        <rFont val="Times New Roman"/>
        <family val="1"/>
      </rPr>
      <t>4 b</t>
    </r>
  </si>
  <si>
    <r>
      <t xml:space="preserve">-0.6 </t>
    </r>
    <r>
      <rPr>
        <vertAlign val="superscript"/>
        <sz val="11"/>
        <color theme="1"/>
        <rFont val="Times New Roman"/>
        <family val="1"/>
      </rPr>
      <t>c</t>
    </r>
  </si>
  <si>
    <r>
      <t xml:space="preserve">6.3 </t>
    </r>
    <r>
      <rPr>
        <vertAlign val="superscript"/>
        <sz val="11"/>
        <color theme="1"/>
        <rFont val="Times New Roman"/>
        <family val="1"/>
      </rPr>
      <t>b</t>
    </r>
  </si>
  <si>
    <r>
      <t>200</t>
    </r>
    <r>
      <rPr>
        <vertAlign val="superscript"/>
        <sz val="11"/>
        <color theme="1"/>
        <rFont val="Times New Roman"/>
        <family val="1"/>
      </rPr>
      <t>b</t>
    </r>
  </si>
  <si>
    <r>
      <t xml:space="preserve">301 </t>
    </r>
    <r>
      <rPr>
        <vertAlign val="superscript"/>
        <sz val="11"/>
        <color theme="1"/>
        <rFont val="Times New Roman"/>
        <family val="1"/>
      </rPr>
      <t>a</t>
    </r>
  </si>
  <si>
    <r>
      <t>34.7</t>
    </r>
    <r>
      <rPr>
        <vertAlign val="superscript"/>
        <sz val="11"/>
        <color theme="1"/>
        <rFont val="Times New Roman"/>
        <family val="1"/>
      </rPr>
      <t>b</t>
    </r>
  </si>
  <si>
    <t>10.56 (M)</t>
  </si>
  <si>
    <t>95.96 (M)</t>
  </si>
  <si>
    <t>4150 (L)</t>
  </si>
  <si>
    <t>239 (H)</t>
  </si>
  <si>
    <r>
      <t>353</t>
    </r>
    <r>
      <rPr>
        <vertAlign val="superscript"/>
        <sz val="11"/>
        <color theme="1"/>
        <rFont val="Times New Roman"/>
        <family val="1"/>
      </rPr>
      <t>b</t>
    </r>
  </si>
  <si>
    <r>
      <t xml:space="preserve">566 </t>
    </r>
    <r>
      <rPr>
        <vertAlign val="superscript"/>
        <sz val="11"/>
        <color theme="1"/>
        <rFont val="Times New Roman"/>
        <family val="1"/>
      </rPr>
      <t>b</t>
    </r>
  </si>
  <si>
    <r>
      <t xml:space="preserve">2.4 </t>
    </r>
    <r>
      <rPr>
        <vertAlign val="superscript"/>
        <sz val="11"/>
        <color theme="1"/>
        <rFont val="Times New Roman"/>
        <family val="1"/>
      </rPr>
      <t>b</t>
    </r>
  </si>
  <si>
    <r>
      <t>16.7</t>
    </r>
    <r>
      <rPr>
        <vertAlign val="superscript"/>
        <sz val="11"/>
        <color theme="1"/>
        <rFont val="Times New Roman"/>
        <family val="1"/>
      </rPr>
      <t>b</t>
    </r>
  </si>
  <si>
    <t>Aryl phenol ketone</t>
  </si>
  <si>
    <r>
      <t xml:space="preserve">1510 </t>
    </r>
    <r>
      <rPr>
        <vertAlign val="superscript"/>
        <sz val="11"/>
        <color theme="1"/>
        <rFont val="Times New Roman"/>
        <family val="1"/>
      </rPr>
      <t>b</t>
    </r>
  </si>
  <si>
    <t>1.77 (M)</t>
  </si>
  <si>
    <t>&gt; 1.55 (M)</t>
  </si>
  <si>
    <t>0.0899 (M)</t>
  </si>
  <si>
    <t>&gt; 1.44 (M)</t>
  </si>
  <si>
    <t>1.27 (M)</t>
  </si>
  <si>
    <t>334 (H)</t>
  </si>
  <si>
    <t>Hormone</t>
  </si>
  <si>
    <r>
      <t>2.1 x 10</t>
    </r>
    <r>
      <rPr>
        <vertAlign val="superscript"/>
        <sz val="11"/>
        <color theme="1"/>
        <rFont val="Times New Roman"/>
        <family val="1"/>
      </rPr>
      <t>4 a</t>
    </r>
  </si>
  <si>
    <t>0.000015 (H)</t>
  </si>
  <si>
    <t>0.0043 (H)</t>
  </si>
  <si>
    <t>1906 (L)</t>
  </si>
  <si>
    <t>0.924 (M)</t>
  </si>
  <si>
    <t>10.4 (L)</t>
  </si>
  <si>
    <t>46.3 (M)</t>
  </si>
  <si>
    <t>Quinoline</t>
  </si>
  <si>
    <r>
      <t>2.3 x 10</t>
    </r>
    <r>
      <rPr>
        <vertAlign val="superscript"/>
        <sz val="11"/>
        <color theme="1"/>
        <rFont val="Times New Roman"/>
        <family val="1"/>
      </rPr>
      <t>4 a</t>
    </r>
  </si>
  <si>
    <t>0.026 (M)</t>
  </si>
  <si>
    <t>1.85 (M)</t>
  </si>
  <si>
    <t>0.08 (H)</t>
  </si>
  <si>
    <t>0.028 (M)</t>
  </si>
  <si>
    <t>0.548 (M)</t>
  </si>
  <si>
    <r>
      <t xml:space="preserve">14.8 </t>
    </r>
    <r>
      <rPr>
        <vertAlign val="superscript"/>
        <sz val="11"/>
        <color theme="1"/>
        <rFont val="Times New Roman"/>
        <family val="1"/>
      </rPr>
      <t>b</t>
    </r>
  </si>
  <si>
    <r>
      <t xml:space="preserve">437 </t>
    </r>
    <r>
      <rPr>
        <vertAlign val="superscript"/>
        <sz val="11"/>
        <color theme="1"/>
        <rFont val="Times New Roman"/>
        <family val="1"/>
      </rPr>
      <t>b</t>
    </r>
  </si>
  <si>
    <r>
      <t xml:space="preserve">2.6 </t>
    </r>
    <r>
      <rPr>
        <vertAlign val="superscript"/>
        <sz val="11"/>
        <color theme="1"/>
        <rFont val="Times New Roman"/>
        <family val="1"/>
      </rPr>
      <t>c</t>
    </r>
  </si>
  <si>
    <r>
      <t xml:space="preserve">3.6 </t>
    </r>
    <r>
      <rPr>
        <vertAlign val="superscript"/>
        <sz val="11"/>
        <color theme="1"/>
        <rFont val="Times New Roman"/>
        <family val="1"/>
      </rPr>
      <t>b</t>
    </r>
  </si>
  <si>
    <t>0.098 (M)</t>
  </si>
  <si>
    <t>58 (M)</t>
  </si>
  <si>
    <t>1182 (M)</t>
  </si>
  <si>
    <t>37.8 (M)</t>
  </si>
  <si>
    <t>360 (L)</t>
  </si>
  <si>
    <t>390 (L)</t>
  </si>
  <si>
    <t>125 (L)</t>
  </si>
  <si>
    <t>165 (M)</t>
  </si>
  <si>
    <t>0.165 (M)</t>
  </si>
  <si>
    <t>96.3 (M)</t>
  </si>
  <si>
    <t>103.8 (M)</t>
  </si>
  <si>
    <t>Spinosyn</t>
  </si>
  <si>
    <r>
      <t>2.3 x 10</t>
    </r>
    <r>
      <rPr>
        <vertAlign val="superscript"/>
        <sz val="11"/>
        <color theme="1"/>
        <rFont val="Times New Roman"/>
        <family val="1"/>
      </rPr>
      <t>4</t>
    </r>
  </si>
  <si>
    <t>0.0779 (M)</t>
  </si>
  <si>
    <t>14.2 (L)</t>
  </si>
  <si>
    <t>0.00156 (H)</t>
  </si>
  <si>
    <t>2.69 (M)</t>
  </si>
  <si>
    <t>0.182 (M)</t>
  </si>
  <si>
    <r>
      <t xml:space="preserve">0.332 </t>
    </r>
    <r>
      <rPr>
        <vertAlign val="superscript"/>
        <sz val="11"/>
        <color theme="1"/>
        <rFont val="Times New Roman"/>
        <family val="1"/>
      </rPr>
      <t>b</t>
    </r>
  </si>
  <si>
    <r>
      <t xml:space="preserve">152 </t>
    </r>
    <r>
      <rPr>
        <vertAlign val="superscript"/>
        <sz val="11"/>
        <color theme="1"/>
        <rFont val="Times New Roman"/>
        <family val="1"/>
      </rPr>
      <t>b</t>
    </r>
  </si>
  <si>
    <r>
      <t xml:space="preserve">4.7 </t>
    </r>
    <r>
      <rPr>
        <vertAlign val="superscript"/>
        <sz val="11"/>
        <color theme="1"/>
        <rFont val="Times New Roman"/>
        <family val="1"/>
      </rPr>
      <t>c</t>
    </r>
  </si>
  <si>
    <r>
      <t xml:space="preserve">3.3 </t>
    </r>
    <r>
      <rPr>
        <vertAlign val="superscript"/>
        <sz val="11"/>
        <color theme="1"/>
        <rFont val="Times New Roman"/>
        <family val="1"/>
      </rPr>
      <t>b</t>
    </r>
  </si>
  <si>
    <r>
      <t>70.0</t>
    </r>
    <r>
      <rPr>
        <vertAlign val="superscript"/>
        <sz val="11"/>
        <color theme="1"/>
        <rFont val="Times New Roman"/>
        <family val="1"/>
      </rPr>
      <t>b</t>
    </r>
  </si>
  <si>
    <r>
      <t>0.091</t>
    </r>
    <r>
      <rPr>
        <vertAlign val="superscript"/>
        <sz val="11"/>
        <color theme="1"/>
        <rFont val="Times New Roman"/>
        <family val="1"/>
      </rPr>
      <t>b</t>
    </r>
  </si>
  <si>
    <r>
      <t xml:space="preserve">306 </t>
    </r>
    <r>
      <rPr>
        <vertAlign val="superscript"/>
        <sz val="11"/>
        <color theme="1"/>
        <rFont val="Times New Roman"/>
        <family val="1"/>
      </rPr>
      <t>b</t>
    </r>
  </si>
  <si>
    <r>
      <t xml:space="preserve">387 </t>
    </r>
    <r>
      <rPr>
        <vertAlign val="superscript"/>
        <sz val="11"/>
        <color theme="1"/>
        <rFont val="Times New Roman"/>
        <family val="1"/>
      </rPr>
      <t>c</t>
    </r>
  </si>
  <si>
    <r>
      <t>161</t>
    </r>
    <r>
      <rPr>
        <vertAlign val="superscript"/>
        <sz val="11"/>
        <color theme="1"/>
        <rFont val="Times New Roman"/>
        <family val="1"/>
      </rPr>
      <t>b</t>
    </r>
  </si>
  <si>
    <t>Tetramic acid</t>
  </si>
  <si>
    <r>
      <t>21</t>
    </r>
    <r>
      <rPr>
        <vertAlign val="superscript"/>
        <sz val="11"/>
        <color theme="1"/>
        <rFont val="Times New Roman"/>
        <family val="1"/>
      </rPr>
      <t>b</t>
    </r>
  </si>
  <si>
    <t>0.96 (M)</t>
  </si>
  <si>
    <t>4.49 (M)</t>
  </si>
  <si>
    <t>42.7 (M)</t>
  </si>
  <si>
    <t>1.96 (M)</t>
  </si>
  <si>
    <t>0.534 (M)</t>
  </si>
  <si>
    <t>74 (M)</t>
  </si>
  <si>
    <t>70.7 (M)</t>
  </si>
  <si>
    <r>
      <t>34.4</t>
    </r>
    <r>
      <rPr>
        <vertAlign val="superscript"/>
        <sz val="11"/>
        <color theme="1"/>
        <rFont val="Times New Roman"/>
        <family val="1"/>
      </rPr>
      <t>b</t>
    </r>
  </si>
  <si>
    <r>
      <t xml:space="preserve">31.9 </t>
    </r>
    <r>
      <rPr>
        <vertAlign val="superscript"/>
        <sz val="11"/>
        <color theme="1"/>
        <rFont val="Times New Roman"/>
        <family val="1"/>
      </rPr>
      <t>b</t>
    </r>
  </si>
  <si>
    <r>
      <t xml:space="preserve">160 </t>
    </r>
    <r>
      <rPr>
        <vertAlign val="superscript"/>
        <sz val="11"/>
        <color theme="1"/>
        <rFont val="Times New Roman"/>
        <family val="1"/>
      </rPr>
      <t>b</t>
    </r>
  </si>
  <si>
    <r>
      <t xml:space="preserve">3.7 </t>
    </r>
    <r>
      <rPr>
        <vertAlign val="superscript"/>
        <sz val="11"/>
        <color theme="1"/>
        <rFont val="Times New Roman"/>
        <family val="1"/>
      </rPr>
      <t>c</t>
    </r>
  </si>
  <si>
    <r>
      <t xml:space="preserve">2.9 </t>
    </r>
    <r>
      <rPr>
        <vertAlign val="superscript"/>
        <sz val="11"/>
        <color theme="1"/>
        <rFont val="Times New Roman"/>
        <family val="1"/>
      </rPr>
      <t>b</t>
    </r>
  </si>
  <si>
    <r>
      <t>38.5</t>
    </r>
    <r>
      <rPr>
        <vertAlign val="superscript"/>
        <sz val="11"/>
        <color theme="1"/>
        <rFont val="Times New Roman"/>
        <family val="1"/>
      </rPr>
      <t>b</t>
    </r>
  </si>
  <si>
    <r>
      <t xml:space="preserve">136 </t>
    </r>
    <r>
      <rPr>
        <vertAlign val="superscript"/>
        <sz val="11"/>
        <color theme="1"/>
        <rFont val="Times New Roman"/>
        <family val="1"/>
      </rPr>
      <t>b</t>
    </r>
  </si>
  <si>
    <r>
      <t xml:space="preserve">45.0 </t>
    </r>
    <r>
      <rPr>
        <vertAlign val="superscript"/>
        <sz val="11"/>
        <color theme="1"/>
        <rFont val="Times New Roman"/>
        <family val="1"/>
      </rPr>
      <t>b</t>
    </r>
  </si>
  <si>
    <r>
      <t xml:space="preserve">4.9 </t>
    </r>
    <r>
      <rPr>
        <vertAlign val="superscript"/>
        <sz val="11"/>
        <color theme="1"/>
        <rFont val="Times New Roman"/>
        <family val="1"/>
      </rPr>
      <t>c</t>
    </r>
  </si>
  <si>
    <r>
      <t>14.5</t>
    </r>
    <r>
      <rPr>
        <vertAlign val="superscript"/>
        <sz val="11"/>
        <color theme="1"/>
        <rFont val="Times New Roman"/>
        <family val="1"/>
      </rPr>
      <t>b</t>
    </r>
  </si>
  <si>
    <r>
      <t xml:space="preserve">2415 </t>
    </r>
    <r>
      <rPr>
        <vertAlign val="superscript"/>
        <sz val="11"/>
        <color theme="1"/>
        <rFont val="Times New Roman"/>
        <family val="1"/>
      </rPr>
      <t>a</t>
    </r>
  </si>
  <si>
    <t>2.76 (M)</t>
  </si>
  <si>
    <t>7.13 (M)</t>
  </si>
  <si>
    <t>565 (L)</t>
  </si>
  <si>
    <t>5.4 (H)</t>
  </si>
  <si>
    <t>460 (M)</t>
  </si>
  <si>
    <r>
      <t>1.4 x 10</t>
    </r>
    <r>
      <rPr>
        <vertAlign val="superscript"/>
        <sz val="11"/>
        <color theme="1"/>
        <rFont val="Times New Roman"/>
        <family val="1"/>
      </rPr>
      <t>5</t>
    </r>
  </si>
  <si>
    <t>42 (L)</t>
  </si>
  <si>
    <t>0.0089 (H)</t>
  </si>
  <si>
    <t>0.000021 (H)</t>
  </si>
  <si>
    <t>0.000794 (H)</t>
  </si>
  <si>
    <t>0.000064 (H)</t>
  </si>
  <si>
    <t>546 (M)</t>
  </si>
  <si>
    <r>
      <t xml:space="preserve">1000 </t>
    </r>
    <r>
      <rPr>
        <vertAlign val="superscript"/>
        <sz val="11"/>
        <color theme="1"/>
        <rFont val="Times New Roman"/>
        <family val="1"/>
      </rPr>
      <t>a</t>
    </r>
  </si>
  <si>
    <t>0.144 (M)</t>
  </si>
  <si>
    <t>2.79 (M)</t>
  </si>
  <si>
    <t>0.010 (M)</t>
  </si>
  <si>
    <t>1.899 (M)</t>
  </si>
  <si>
    <t>42.9 (L)</t>
  </si>
  <si>
    <t>1988 (L)</t>
  </si>
  <si>
    <t>5.8 (H)</t>
  </si>
  <si>
    <t>1700 (M)</t>
  </si>
  <si>
    <t>72.3 (M)</t>
  </si>
  <si>
    <r>
      <t xml:space="preserve">219 </t>
    </r>
    <r>
      <rPr>
        <vertAlign val="superscript"/>
        <sz val="11"/>
        <color theme="1"/>
        <rFont val="Times New Roman"/>
        <family val="1"/>
      </rPr>
      <t>a</t>
    </r>
  </si>
  <si>
    <t>0.0128 (M)</t>
  </si>
  <si>
    <t>21.2 (M)</t>
  </si>
  <si>
    <t>0.167 (M)</t>
  </si>
  <si>
    <t>0.09 (M)</t>
  </si>
  <si>
    <t>1236 (L)</t>
  </si>
  <si>
    <t>13.84 (M)</t>
  </si>
  <si>
    <t>1000 (M)</t>
  </si>
  <si>
    <t>Terbuthylazine-desethyl</t>
  </si>
  <si>
    <r>
      <t xml:space="preserve">102 </t>
    </r>
    <r>
      <rPr>
        <vertAlign val="superscript"/>
        <sz val="11"/>
        <color theme="1"/>
        <rFont val="Times New Roman"/>
        <family val="1"/>
      </rPr>
      <t>b</t>
    </r>
  </si>
  <si>
    <r>
      <t>4.65</t>
    </r>
    <r>
      <rPr>
        <vertAlign val="superscript"/>
        <sz val="11"/>
        <color theme="1"/>
        <rFont val="Times New Roman"/>
        <family val="1"/>
      </rPr>
      <t>b</t>
    </r>
  </si>
  <si>
    <t>0.14 (M)</t>
  </si>
  <si>
    <t>42.0 (M)</t>
  </si>
  <si>
    <t>18.0 (M)</t>
  </si>
  <si>
    <t>0.0024 (H)</t>
  </si>
  <si>
    <t>0.0016 (H)</t>
  </si>
  <si>
    <t>&gt; 2.66 (M)</t>
  </si>
  <si>
    <t>&gt; 1.1 (M)</t>
  </si>
  <si>
    <t>4640 (L)</t>
  </si>
  <si>
    <r>
      <t xml:space="preserve">4680 </t>
    </r>
    <r>
      <rPr>
        <vertAlign val="superscript"/>
        <sz val="11"/>
        <color theme="1"/>
        <rFont val="Times New Roman"/>
        <family val="1"/>
      </rPr>
      <t>a</t>
    </r>
  </si>
  <si>
    <t>0.52 (M)</t>
  </si>
  <si>
    <t>3.0 (M)</t>
  </si>
  <si>
    <t>0.42 (M)</t>
  </si>
  <si>
    <t>132 (M)</t>
  </si>
  <si>
    <t>1031 (M)</t>
  </si>
  <si>
    <t>0.045 (H)</t>
  </si>
  <si>
    <r>
      <t xml:space="preserve">615 </t>
    </r>
    <r>
      <rPr>
        <vertAlign val="superscript"/>
        <sz val="11"/>
        <color theme="1"/>
        <rFont val="Times New Roman"/>
        <family val="1"/>
      </rPr>
      <t>a</t>
    </r>
  </si>
  <si>
    <r>
      <t>3.15</t>
    </r>
    <r>
      <rPr>
        <vertAlign val="superscript"/>
        <sz val="11"/>
        <color theme="1"/>
        <rFont val="Times New Roman"/>
        <family val="1"/>
      </rPr>
      <t>b</t>
    </r>
  </si>
  <si>
    <t>60.6 (L)</t>
  </si>
  <si>
    <t>95.4 (L)</t>
  </si>
  <si>
    <t>85.1 (M)</t>
  </si>
  <si>
    <t>0.00060 (H)</t>
  </si>
  <si>
    <t>90.1 (M)</t>
  </si>
  <si>
    <t>0.0108 (H)</t>
  </si>
  <si>
    <t>0.00063 (H)</t>
  </si>
  <si>
    <t>35 (H)</t>
  </si>
  <si>
    <t>3.73 (H)</t>
  </si>
  <si>
    <t>177 (M)</t>
  </si>
  <si>
    <t>2.7 (H)</t>
  </si>
  <si>
    <t>90 (L)</t>
  </si>
  <si>
    <t>0.0553 (H)</t>
  </si>
  <si>
    <t>576 (L)</t>
  </si>
  <si>
    <t>29.4 (M)</t>
  </si>
  <si>
    <t>1563 (M)</t>
  </si>
  <si>
    <t>62 (M)</t>
  </si>
  <si>
    <t>0.0008 (H)</t>
  </si>
  <si>
    <t>98.6 (M)</t>
  </si>
  <si>
    <t>3.54 (M)</t>
  </si>
  <si>
    <t>104 (L)</t>
  </si>
  <si>
    <t>4.8 (M)</t>
  </si>
  <si>
    <r>
      <t xml:space="preserve">61.9 </t>
    </r>
    <r>
      <rPr>
        <vertAlign val="superscript"/>
        <sz val="11"/>
        <color theme="1"/>
        <rFont val="Times New Roman"/>
        <family val="1"/>
      </rPr>
      <t>b</t>
    </r>
  </si>
  <si>
    <t>25.4 (L)</t>
  </si>
  <si>
    <t>4.7 (M)</t>
  </si>
  <si>
    <t>11 (M)</t>
  </si>
  <si>
    <t>9.1 (H)</t>
  </si>
  <si>
    <t>147 (M)</t>
  </si>
  <si>
    <t>Sulfamide</t>
  </si>
  <si>
    <r>
      <t xml:space="preserve">2200 </t>
    </r>
    <r>
      <rPr>
        <vertAlign val="superscript"/>
        <sz val="11"/>
        <color theme="1"/>
        <rFont val="Times New Roman"/>
        <family val="1"/>
      </rPr>
      <t>a</t>
    </r>
  </si>
  <si>
    <r>
      <t xml:space="preserve">0.5 </t>
    </r>
    <r>
      <rPr>
        <vertAlign val="superscript"/>
        <sz val="11"/>
        <color theme="1"/>
        <rFont val="Times New Roman"/>
        <family val="1"/>
      </rPr>
      <t>c</t>
    </r>
  </si>
  <si>
    <t>0.0098 (H)</t>
  </si>
  <si>
    <r>
      <t xml:space="preserve">1315 </t>
    </r>
    <r>
      <rPr>
        <vertAlign val="superscript"/>
        <sz val="11"/>
        <color theme="1"/>
        <rFont val="Times New Roman"/>
        <family val="1"/>
      </rPr>
      <t>b</t>
    </r>
  </si>
  <si>
    <r>
      <t xml:space="preserve">91.6 </t>
    </r>
    <r>
      <rPr>
        <vertAlign val="superscript"/>
        <sz val="11"/>
        <color theme="1"/>
        <rFont val="Times New Roman"/>
        <family val="1"/>
      </rPr>
      <t>b</t>
    </r>
  </si>
  <si>
    <r>
      <t xml:space="preserve">3.8 </t>
    </r>
    <r>
      <rPr>
        <vertAlign val="superscript"/>
        <sz val="11"/>
        <color theme="1"/>
        <rFont val="Times New Roman"/>
        <family val="1"/>
      </rPr>
      <t>c</t>
    </r>
  </si>
  <si>
    <r>
      <t>6.11</t>
    </r>
    <r>
      <rPr>
        <vertAlign val="superscript"/>
        <sz val="11"/>
        <color theme="1"/>
        <rFont val="Times New Roman"/>
        <family val="1"/>
      </rPr>
      <t>b</t>
    </r>
  </si>
  <si>
    <t>0.0022 (H)</t>
  </si>
  <si>
    <t>0.091 (H)</t>
  </si>
  <si>
    <t>0.95 (M)</t>
  </si>
  <si>
    <t>1560 (L)</t>
  </si>
  <si>
    <t>54 (M)</t>
  </si>
  <si>
    <t>1100 (M)</t>
  </si>
  <si>
    <t>7.7 (H)</t>
  </si>
  <si>
    <t>Triazolobenzothiazole</t>
  </si>
  <si>
    <t>8.2 (M)</t>
  </si>
  <si>
    <t>34 (M)</t>
  </si>
  <si>
    <t>7.3 (M)</t>
  </si>
  <si>
    <t>1528 (L)</t>
  </si>
  <si>
    <t>289.7 (M)</t>
  </si>
  <si>
    <r>
      <t xml:space="preserve">2377 </t>
    </r>
    <r>
      <rPr>
        <vertAlign val="superscript"/>
        <sz val="11"/>
        <color theme="1"/>
        <rFont val="Times New Roman"/>
        <family val="1"/>
      </rPr>
      <t>a</t>
    </r>
  </si>
  <si>
    <t>0.0053 (H)</t>
  </si>
  <si>
    <t>0.022 (H)</t>
  </si>
  <si>
    <t>31 (M)</t>
  </si>
  <si>
    <t>73 (M)</t>
  </si>
  <si>
    <r>
      <t>2.1 x 10</t>
    </r>
    <r>
      <rPr>
        <vertAlign val="superscript"/>
        <sz val="11"/>
        <color theme="1"/>
        <rFont val="Times New Roman"/>
        <family val="1"/>
      </rPr>
      <t>4</t>
    </r>
  </si>
  <si>
    <r>
      <t xml:space="preserve">4540 </t>
    </r>
    <r>
      <rPr>
        <vertAlign val="superscript"/>
        <sz val="11"/>
        <color theme="1"/>
        <rFont val="Times New Roman"/>
        <family val="1"/>
      </rPr>
      <t>b</t>
    </r>
  </si>
  <si>
    <r>
      <t>56.2</t>
    </r>
    <r>
      <rPr>
        <vertAlign val="superscript"/>
        <sz val="11"/>
        <color theme="1"/>
        <rFont val="Times New Roman"/>
        <family val="1"/>
      </rPr>
      <t>b</t>
    </r>
  </si>
  <si>
    <t>&gt; 106 (L)</t>
  </si>
  <si>
    <t>&gt; 0.78 (M)</t>
  </si>
  <si>
    <t>0.039 (M)</t>
  </si>
  <si>
    <t>122.8 (M)</t>
  </si>
  <si>
    <t>1474 (H)</t>
  </si>
  <si>
    <t xml:space="preserve">Algae EC50: Algae - Acute 72 hr EC50 growth (mg/L); Algae NOEC (mg/L): Algae - Chronic 96 hour NOEC, growth (mg/L);
Aquatic plants EC50: Aquatic plants - Acute 7 d EC50 (mg/L); Aquatic invertebrates EC50: Aquatic invertebrates - Acute 48 hr EC50 (mg/L); Aquatic invertebrates NOEC: Aquatic invertebrates - Chronic 21 d NOEC (mg/L); </t>
  </si>
  <si>
    <t>Birds LD50: Birds - Acute LD50 (mg/kg); Birds NOEL: Birds - Chronic 21d NOEL (mg/kg bw/d); Mammals LD50: Mammals - Acute oral LD50 (mg/kg); Mammals NOAEL: Mammals - Chronic 21d NOAEL (mg/kg bw/d).</t>
  </si>
  <si>
    <t xml:space="preserve">Data obtained from Pesticide Properties DataBase (PPDB, 2025). </t>
  </si>
  <si>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 xml:space="preserve">Data obtained from PAN Pesticides DataBase (PANPDB, 2025). </t>
    </r>
    <r>
      <rPr>
        <vertAlign val="super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 xml:space="preserve">Data estimated by EPISuite 4.1. </t>
    </r>
    <r>
      <rPr>
        <vertAlign val="superscript"/>
        <sz val="11"/>
        <color theme="1"/>
        <rFont val="Times New Roman"/>
        <family val="1"/>
      </rPr>
      <t>c</t>
    </r>
    <r>
      <rPr>
        <sz val="11"/>
        <color theme="1"/>
        <rFont val="Times New Roman"/>
        <family val="1"/>
      </rPr>
      <t xml:space="preserve">Data calculated according to Gustafson (1989). </t>
    </r>
  </si>
  <si>
    <t xml:space="preserve">
Aquatic ecotoxicological interpretation: (L)-Low, (M)-Moderate, (H)-High, (PPDB, 2025). </t>
  </si>
  <si>
    <r>
      <t>RQ</t>
    </r>
    <r>
      <rPr>
        <b/>
        <vertAlign val="subscript"/>
        <sz val="14"/>
        <color theme="1"/>
        <rFont val="Times New Roman"/>
        <family val="1"/>
      </rPr>
      <t>50</t>
    </r>
  </si>
  <si>
    <t>CSS1</t>
  </si>
  <si>
    <t>CSS2</t>
  </si>
  <si>
    <t>CSS3</t>
  </si>
  <si>
    <t>CSS4</t>
  </si>
  <si>
    <t>CSS5</t>
  </si>
  <si>
    <t>CSS6</t>
  </si>
  <si>
    <t>CSS7</t>
  </si>
  <si>
    <t>CSS8</t>
  </si>
  <si>
    <t>CSS9</t>
  </si>
  <si>
    <t>CSS10</t>
  </si>
  <si>
    <t>CSS11</t>
  </si>
  <si>
    <t>Algae</t>
  </si>
  <si>
    <t>RQ&lt;0.1</t>
  </si>
  <si>
    <t>No data</t>
  </si>
  <si>
    <t>N.D.</t>
  </si>
  <si>
    <t>Aquatic plant</t>
  </si>
  <si>
    <t>Aquatic invertebrates</t>
  </si>
  <si>
    <t>Fish</t>
  </si>
  <si>
    <r>
      <t>RQ</t>
    </r>
    <r>
      <rPr>
        <b/>
        <vertAlign val="subscript"/>
        <sz val="14"/>
        <color theme="1"/>
        <rFont val="Times New Roman"/>
        <family val="1"/>
      </rPr>
      <t>max</t>
    </r>
  </si>
  <si>
    <t xml:space="preserve">Aquatic invertebrates  </t>
  </si>
  <si>
    <r>
      <t>RQ</t>
    </r>
    <r>
      <rPr>
        <b/>
        <vertAlign val="subscript"/>
        <sz val="14"/>
        <color theme="1"/>
        <rFont val="Times New Roman"/>
        <family val="1"/>
      </rPr>
      <t>50</t>
    </r>
    <r>
      <rPr>
        <b/>
        <sz val="14"/>
        <color theme="1"/>
        <rFont val="Times New Roman"/>
        <family val="1"/>
      </rPr>
      <t xml:space="preserve">                        Algae</t>
    </r>
  </si>
  <si>
    <t>RQ50</t>
  </si>
  <si>
    <t>Rqmax</t>
  </si>
  <si>
    <r>
      <t>RQ</t>
    </r>
    <r>
      <rPr>
        <b/>
        <vertAlign val="subscript"/>
        <sz val="14"/>
        <color theme="1"/>
        <rFont val="Times New Roman"/>
        <family val="1"/>
      </rPr>
      <t>50</t>
    </r>
    <r>
      <rPr>
        <b/>
        <sz val="14"/>
        <color theme="1"/>
        <rFont val="Times New Roman"/>
        <family val="1"/>
      </rPr>
      <t xml:space="preserve">                         Aquatic plants</t>
    </r>
  </si>
  <si>
    <t>Plant</t>
  </si>
  <si>
    <r>
      <t>RQ</t>
    </r>
    <r>
      <rPr>
        <b/>
        <vertAlign val="subscript"/>
        <sz val="14"/>
        <color theme="1"/>
        <rFont val="Times New Roman"/>
        <family val="1"/>
      </rPr>
      <t>50</t>
    </r>
    <r>
      <rPr>
        <b/>
        <sz val="14"/>
        <color theme="1"/>
        <rFont val="Times New Roman"/>
        <family val="1"/>
      </rPr>
      <t xml:space="preserve">                               Aquatic invertebrates  </t>
    </r>
  </si>
  <si>
    <t>Inv</t>
  </si>
  <si>
    <r>
      <t>RQ</t>
    </r>
    <r>
      <rPr>
        <b/>
        <vertAlign val="subscript"/>
        <sz val="14"/>
        <color theme="1"/>
        <rFont val="Times New Roman"/>
        <family val="1"/>
      </rPr>
      <t>50</t>
    </r>
    <r>
      <rPr>
        <b/>
        <sz val="14"/>
        <color theme="1"/>
        <rFont val="Times New Roman"/>
        <family val="1"/>
      </rPr>
      <t xml:space="preserve">                              Fish                </t>
    </r>
  </si>
  <si>
    <r>
      <t>RQ</t>
    </r>
    <r>
      <rPr>
        <b/>
        <vertAlign val="subscript"/>
        <sz val="14"/>
        <color theme="1"/>
        <rFont val="Times New Roman"/>
        <family val="1"/>
      </rPr>
      <t>max</t>
    </r>
    <r>
      <rPr>
        <b/>
        <sz val="14"/>
        <color theme="1"/>
        <rFont val="Times New Roman"/>
        <family val="1"/>
      </rPr>
      <t xml:space="preserve">                                Algae</t>
    </r>
  </si>
  <si>
    <r>
      <t>RQ</t>
    </r>
    <r>
      <rPr>
        <b/>
        <vertAlign val="subscript"/>
        <sz val="14"/>
        <color theme="1"/>
        <rFont val="Times New Roman"/>
        <family val="1"/>
      </rPr>
      <t>max</t>
    </r>
    <r>
      <rPr>
        <b/>
        <sz val="14"/>
        <color theme="1"/>
        <rFont val="Times New Roman"/>
        <family val="1"/>
      </rPr>
      <t xml:space="preserve">                          Aquatic plants</t>
    </r>
  </si>
  <si>
    <r>
      <t>RQ</t>
    </r>
    <r>
      <rPr>
        <b/>
        <vertAlign val="subscript"/>
        <sz val="14"/>
        <color theme="1"/>
        <rFont val="Times New Roman"/>
        <family val="1"/>
      </rPr>
      <t>max</t>
    </r>
    <r>
      <rPr>
        <b/>
        <sz val="14"/>
        <color theme="1"/>
        <rFont val="Times New Roman"/>
        <family val="1"/>
      </rPr>
      <t xml:space="preserve">                        Aquatic invertebrates </t>
    </r>
  </si>
  <si>
    <r>
      <t>RQ</t>
    </r>
    <r>
      <rPr>
        <b/>
        <vertAlign val="subscript"/>
        <sz val="14"/>
        <color theme="1"/>
        <rFont val="Times New Roman"/>
        <family val="1"/>
      </rPr>
      <t>max</t>
    </r>
    <r>
      <rPr>
        <b/>
        <sz val="14"/>
        <color theme="1"/>
        <rFont val="Times New Roman"/>
        <family val="1"/>
      </rPr>
      <t xml:space="preserve">                      Fish                </t>
    </r>
  </si>
  <si>
    <t>suma</t>
  </si>
  <si>
    <t>WFD</t>
  </si>
  <si>
    <t>UBA</t>
  </si>
  <si>
    <t>AA-EQS</t>
  </si>
  <si>
    <t>MAC-EQS</t>
  </si>
  <si>
    <t>RAC</t>
  </si>
  <si>
    <t>AA</t>
  </si>
  <si>
    <t>MAC</t>
  </si>
  <si>
    <t>2,4-D (free)</t>
  </si>
  <si>
    <t>Azoxystrobin-O-desmethyl</t>
  </si>
  <si>
    <t>bifenthrin</t>
  </si>
  <si>
    <t>cyflufenamide</t>
  </si>
  <si>
    <t>DDD o,p'</t>
  </si>
  <si>
    <t>DDD p,p'</t>
  </si>
  <si>
    <t>DDE p,p'</t>
  </si>
  <si>
    <t>DDE, o,p'</t>
  </si>
  <si>
    <t>DDT o,p'</t>
  </si>
  <si>
    <t>DDT p,p'</t>
  </si>
  <si>
    <t>Dimethenamid (P)</t>
  </si>
  <si>
    <t>fenbuconazole</t>
  </si>
  <si>
    <t>fenhexamid</t>
  </si>
  <si>
    <t>flazasulfuron</t>
  </si>
  <si>
    <t>Fluazifop (P) (only free)</t>
  </si>
  <si>
    <t>Fluroxypyr (only free)</t>
  </si>
  <si>
    <t>Haloxyfop-P (Haloxyfop-R) (free)</t>
  </si>
  <si>
    <t>Imidacloprid (desnitro-)</t>
  </si>
  <si>
    <t>iprovalicarb</t>
  </si>
  <si>
    <t>Mecoprop (P)</t>
  </si>
  <si>
    <t>Metalaxyl (M)</t>
  </si>
  <si>
    <t>Metalaxyl Metabolite CGA 62826 (87764-37-2)</t>
  </si>
  <si>
    <t>Metamitron-desamino</t>
  </si>
  <si>
    <t>methoxyfenozide</t>
  </si>
  <si>
    <t>Metolachlor (S)</t>
  </si>
  <si>
    <t>Metolachlor oxanilic acid (OA (Ref: CGA 51202))</t>
  </si>
  <si>
    <t>Napropamide (M)</t>
  </si>
  <si>
    <t>penconazole</t>
  </si>
  <si>
    <t>Pirimicarb desmethyl-</t>
  </si>
  <si>
    <t>Pirimicarb-desmethyl</t>
  </si>
  <si>
    <t>Propamocarb (hydrochloride)</t>
  </si>
  <si>
    <t>Prothioconazole</t>
  </si>
  <si>
    <t>Trifloxystrobin metabolite CGA 321113</t>
  </si>
  <si>
    <t>zoxamid</t>
  </si>
  <si>
    <t>Total pesticides</t>
  </si>
  <si>
    <r>
      <rPr>
        <b/>
        <sz val="11"/>
        <color theme="1"/>
        <rFont val="Calibri"/>
        <family val="2"/>
      </rPr>
      <t>∑</t>
    </r>
    <r>
      <rPr>
        <b/>
        <sz val="11"/>
        <color theme="1"/>
        <rFont val="Times New Roman"/>
        <family val="1"/>
      </rPr>
      <t>PESTICIDES</t>
    </r>
  </si>
  <si>
    <t xml:space="preserve"> AA-EQS: Annual Average Environmental Quality Standard, MAC-EQS: Maximum Allowable Concentaration Environmental  Quality Standard (European Commission, 2013, 2022), RAC: Regulatory Acceptable Concentration (UBA, 2020).</t>
  </si>
  <si>
    <t>Mean values obtained in water were compared to AA-EQS and maximum values with MAC-EQS and RAC. See threshold values at Table S11.</t>
  </si>
  <si>
    <t>Green: value detected in water &lt; reference value; Red: value detected in water &gt; reference value; Blue: no reference value. 'X': Not detected.</t>
  </si>
  <si>
    <r>
      <t>RQ</t>
    </r>
    <r>
      <rPr>
        <b/>
        <vertAlign val="subscript"/>
        <sz val="14"/>
        <color theme="1"/>
        <rFont val="Times New Roman"/>
        <family val="1"/>
      </rPr>
      <t>mix_50</t>
    </r>
    <r>
      <rPr>
        <b/>
        <sz val="14"/>
        <color theme="1"/>
        <rFont val="Times New Roman"/>
        <family val="1"/>
      </rPr>
      <t xml:space="preserve">                       Algae</t>
    </r>
  </si>
  <si>
    <t>HIGH</t>
  </si>
  <si>
    <t>MEDIUM</t>
  </si>
  <si>
    <r>
      <t>RQ</t>
    </r>
    <r>
      <rPr>
        <b/>
        <vertAlign val="subscript"/>
        <sz val="14"/>
        <color theme="1"/>
        <rFont val="Times New Roman"/>
        <family val="1"/>
      </rPr>
      <t>mix_50</t>
    </r>
    <r>
      <rPr>
        <b/>
        <sz val="14"/>
        <color theme="1"/>
        <rFont val="Times New Roman"/>
        <family val="1"/>
      </rPr>
      <t xml:space="preserve">                        Aquatic plants</t>
    </r>
  </si>
  <si>
    <t>LOW</t>
  </si>
  <si>
    <r>
      <t>RQ</t>
    </r>
    <r>
      <rPr>
        <b/>
        <vertAlign val="subscript"/>
        <sz val="14"/>
        <color theme="1"/>
        <rFont val="Times New Roman"/>
        <family val="1"/>
      </rPr>
      <t>mix_50</t>
    </r>
    <r>
      <rPr>
        <b/>
        <sz val="14"/>
        <color theme="1"/>
        <rFont val="Times New Roman"/>
        <family val="1"/>
      </rPr>
      <t xml:space="preserve">                               Aquatic invertebrates  </t>
    </r>
  </si>
  <si>
    <r>
      <t>RQ</t>
    </r>
    <r>
      <rPr>
        <b/>
        <vertAlign val="subscript"/>
        <sz val="14"/>
        <color theme="1"/>
        <rFont val="Times New Roman"/>
        <family val="1"/>
      </rPr>
      <t>mix_50</t>
    </r>
    <r>
      <rPr>
        <b/>
        <sz val="14"/>
        <color theme="1"/>
        <rFont val="Times New Roman"/>
        <family val="1"/>
      </rPr>
      <t xml:space="preserve">                              Fish                </t>
    </r>
  </si>
  <si>
    <r>
      <t>RQ</t>
    </r>
    <r>
      <rPr>
        <b/>
        <vertAlign val="subscript"/>
        <sz val="14"/>
        <color theme="1"/>
        <rFont val="Times New Roman"/>
        <family val="1"/>
      </rPr>
      <t>mix_max</t>
    </r>
    <r>
      <rPr>
        <b/>
        <sz val="14"/>
        <color theme="1"/>
        <rFont val="Times New Roman"/>
        <family val="1"/>
      </rPr>
      <t xml:space="preserve">                                Algae</t>
    </r>
  </si>
  <si>
    <r>
      <t>RQ</t>
    </r>
    <r>
      <rPr>
        <b/>
        <vertAlign val="subscript"/>
        <sz val="14"/>
        <color theme="1"/>
        <rFont val="Times New Roman"/>
        <family val="1"/>
      </rPr>
      <t>mix_max</t>
    </r>
    <r>
      <rPr>
        <b/>
        <sz val="14"/>
        <color theme="1"/>
        <rFont val="Times New Roman"/>
        <family val="1"/>
      </rPr>
      <t xml:space="preserve">                          Aquatic plants</t>
    </r>
  </si>
  <si>
    <r>
      <t>RQ</t>
    </r>
    <r>
      <rPr>
        <b/>
        <vertAlign val="subscript"/>
        <sz val="14"/>
        <color theme="1"/>
        <rFont val="Times New Roman"/>
        <family val="1"/>
      </rPr>
      <t>mix_max</t>
    </r>
    <r>
      <rPr>
        <b/>
        <sz val="14"/>
        <color theme="1"/>
        <rFont val="Times New Roman"/>
        <family val="1"/>
      </rPr>
      <t xml:space="preserve">                        Aquatic invertebrates </t>
    </r>
  </si>
  <si>
    <r>
      <t>RQ</t>
    </r>
    <r>
      <rPr>
        <b/>
        <vertAlign val="subscript"/>
        <sz val="14"/>
        <color theme="1"/>
        <rFont val="Times New Roman"/>
        <family val="1"/>
      </rPr>
      <t>mix_max</t>
    </r>
    <r>
      <rPr>
        <b/>
        <sz val="14"/>
        <color theme="1"/>
        <rFont val="Times New Roman"/>
        <family val="1"/>
      </rPr>
      <t xml:space="preserve">                      Fish                </t>
    </r>
  </si>
  <si>
    <t>Country</t>
  </si>
  <si>
    <t>Pesticide use*</t>
  </si>
  <si>
    <t>Pesticide in water (sum; ng/L)</t>
  </si>
  <si>
    <t>Total (t)</t>
  </si>
  <si>
    <t>(Kg/ha)</t>
  </si>
  <si>
    <t>Fungicide (t)</t>
  </si>
  <si>
    <t>Herbicide (t)</t>
  </si>
  <si>
    <t>Insecticide (t)</t>
  </si>
  <si>
    <t>Total</t>
  </si>
  <si>
    <t>Fungicide</t>
  </si>
  <si>
    <t>Herbicide</t>
  </si>
  <si>
    <t>Insecticide</t>
  </si>
  <si>
    <t>Argentina</t>
  </si>
  <si>
    <t>Spain</t>
  </si>
  <si>
    <t>France</t>
  </si>
  <si>
    <t>Italy</t>
  </si>
  <si>
    <t>The Netherlands</t>
  </si>
  <si>
    <t>Portugal</t>
  </si>
  <si>
    <t>Czech Republic</t>
  </si>
  <si>
    <t>Denmark</t>
  </si>
  <si>
    <t>Switzerland</t>
  </si>
  <si>
    <t>Croatia</t>
  </si>
  <si>
    <t>Slovenia</t>
  </si>
  <si>
    <t>*FAOSTAT, 2023</t>
  </si>
  <si>
    <t>B ↓     Compound      A →</t>
  </si>
  <si>
    <t>**</t>
  </si>
  <si>
    <t>*</t>
  </si>
  <si>
    <t>Correlation coefficients code</t>
  </si>
  <si>
    <t xml:space="preserve"> 0.8-1.0</t>
  </si>
  <si>
    <t xml:space="preserve"> 0.6-0.8</t>
  </si>
  <si>
    <t xml:space="preserve"> 0.4-0.6</t>
  </si>
  <si>
    <t xml:space="preserve"> 0.2-0.4</t>
  </si>
  <si>
    <t xml:space="preserve"> (-) 0.8-1.0</t>
  </si>
  <si>
    <t xml:space="preserve"> (-) 0.6-0.8</t>
  </si>
  <si>
    <t xml:space="preserve"> (-) 0.4-0.6</t>
  </si>
  <si>
    <t xml:space="preserve"> (-) 0.2-0.4</t>
  </si>
  <si>
    <t xml:space="preserve"> no correlation</t>
  </si>
  <si>
    <t>Metalaxyl met CGA 62826</t>
  </si>
  <si>
    <t>Trifloxystrobin met CGA 321113</t>
  </si>
  <si>
    <t>** Significant correlation (p &lt; 0.01, Spearman's rank correlation Test); * Significant correlation (p &lt; 0.05, Spearman's rank correlation Test); red coloured cell for positive correlation coefficients; blue coloured cell for negative correlation coefficients; light yellow coloured cell for no correlation.</t>
  </si>
  <si>
    <r>
      <t xml:space="preserve">Only pesticides with Df &gt; 10% and number of coincidences (n) </t>
    </r>
    <r>
      <rPr>
        <sz val="11"/>
        <color theme="1"/>
        <rFont val="Calibri"/>
        <family val="2"/>
      </rPr>
      <t>≥</t>
    </r>
    <r>
      <rPr>
        <sz val="11"/>
        <color theme="1"/>
        <rFont val="Times New Roman"/>
        <family val="1"/>
      </rPr>
      <t xml:space="preserve"> 5 are shown.</t>
    </r>
  </si>
  <si>
    <r>
      <t>RQ</t>
    </r>
    <r>
      <rPr>
        <b/>
        <vertAlign val="subscript"/>
        <sz val="14"/>
        <color theme="1"/>
        <rFont val="Times New Roman"/>
        <family val="1"/>
      </rPr>
      <t>50</t>
    </r>
    <r>
      <rPr>
        <b/>
        <sz val="14"/>
        <color theme="1"/>
        <rFont val="Times New Roman"/>
        <family val="1"/>
      </rPr>
      <t xml:space="preserve"> Aquatic ecosystem</t>
    </r>
  </si>
  <si>
    <r>
      <t>RQ</t>
    </r>
    <r>
      <rPr>
        <b/>
        <vertAlign val="subscript"/>
        <sz val="14"/>
        <color theme="1"/>
        <rFont val="Times New Roman"/>
        <family val="1"/>
      </rPr>
      <t>max</t>
    </r>
    <r>
      <rPr>
        <b/>
        <sz val="14"/>
        <color theme="1"/>
        <rFont val="Times New Roman"/>
        <family val="1"/>
      </rPr>
      <t xml:space="preserve"> Aquatic ecosystem</t>
    </r>
  </si>
  <si>
    <t xml:space="preserve"> ↓ Compound          CSS →</t>
  </si>
  <si>
    <t/>
  </si>
  <si>
    <r>
      <t>RQ</t>
    </r>
    <r>
      <rPr>
        <b/>
        <vertAlign val="subscript"/>
        <sz val="16"/>
        <rFont val="Times New Roman"/>
        <family val="1"/>
      </rPr>
      <t>mix</t>
    </r>
  </si>
  <si>
    <r>
      <t xml:space="preserve">RQ code: Light Green: RQ &lt; 0.01; </t>
    </r>
    <r>
      <rPr>
        <sz val="11"/>
        <color theme="1"/>
        <rFont val="Times New Roman"/>
        <family val="1"/>
      </rPr>
      <t xml:space="preserve">negligible risk; </t>
    </r>
    <r>
      <rPr>
        <sz val="11"/>
        <color rgb="FF000000"/>
        <rFont val="Times New Roman"/>
        <family val="1"/>
      </rPr>
      <t xml:space="preserve">Green: 0.01 &lt; RQ &lt; 0.1; </t>
    </r>
    <r>
      <rPr>
        <sz val="11"/>
        <color theme="1"/>
        <rFont val="Times New Roman"/>
        <family val="1"/>
      </rPr>
      <t xml:space="preserve">low risk; </t>
    </r>
    <r>
      <rPr>
        <sz val="11"/>
        <color rgb="FF000000"/>
        <rFont val="Times New Roman"/>
        <family val="1"/>
      </rPr>
      <t xml:space="preserve">Yellow: 0.1 &lt; RQ &lt; 1; </t>
    </r>
    <r>
      <rPr>
        <sz val="11"/>
        <color theme="1"/>
        <rFont val="Times New Roman"/>
        <family val="1"/>
      </rPr>
      <t xml:space="preserve">medium risk; </t>
    </r>
    <r>
      <rPr>
        <sz val="11"/>
        <color rgb="FF000000"/>
        <rFont val="Times New Roman"/>
        <family val="1"/>
      </rPr>
      <t>Red: RQ &gt; 1; high risk. Blue: Lack of toxicological data. X: not detected.</t>
    </r>
  </si>
  <si>
    <r>
      <t>RQ</t>
    </r>
    <r>
      <rPr>
        <vertAlign val="subscript"/>
        <sz val="11"/>
        <color theme="1"/>
        <rFont val="Times New Roman"/>
        <family val="1"/>
      </rPr>
      <t>50</t>
    </r>
    <r>
      <rPr>
        <sz val="11"/>
        <color theme="1"/>
        <rFont val="Times New Roman"/>
        <family val="1"/>
      </rPr>
      <t>: RQ calculated with median measured environmental concentrations in water. RQ</t>
    </r>
    <r>
      <rPr>
        <vertAlign val="subscript"/>
        <sz val="11"/>
        <color theme="1"/>
        <rFont val="Times New Roman"/>
        <family val="1"/>
      </rPr>
      <t>max</t>
    </r>
    <r>
      <rPr>
        <sz val="11"/>
        <color theme="1"/>
        <rFont val="Times New Roman"/>
        <family val="1"/>
      </rPr>
      <t>: RQ calculated with maximum measured environmental concentrations in water.</t>
    </r>
  </si>
  <si>
    <r>
      <t xml:space="preserve"> RQ</t>
    </r>
    <r>
      <rPr>
        <vertAlign val="subscript"/>
        <sz val="11"/>
        <color theme="1"/>
        <rFont val="Times New Roman"/>
        <family val="1"/>
      </rPr>
      <t>mix</t>
    </r>
    <r>
      <rPr>
        <sz val="11"/>
        <color theme="1"/>
        <rFont val="Times New Roman"/>
        <family val="1"/>
      </rPr>
      <t>: RQ for mixtures of pesticides considering median or maximum measured environmental concentrations in water.</t>
    </r>
  </si>
  <si>
    <t>CSS1, CSS2, CSS3, CSS4, CSS5 , CSS6, CSS7, CSS8, CSS9, CSS10, CSS11, TOTAL.</t>
  </si>
  <si>
    <r>
      <t>RQ</t>
    </r>
    <r>
      <rPr>
        <b/>
        <vertAlign val="subscript"/>
        <sz val="14"/>
        <color theme="1"/>
        <rFont val="Times New Roman"/>
        <family val="1"/>
      </rPr>
      <t>50</t>
    </r>
    <r>
      <rPr>
        <b/>
        <sz val="14"/>
        <color theme="1"/>
        <rFont val="Times New Roman"/>
        <family val="1"/>
      </rPr>
      <t xml:space="preserve">                        Aquatic ecosystem</t>
    </r>
  </si>
  <si>
    <r>
      <t>RQ</t>
    </r>
    <r>
      <rPr>
        <b/>
        <vertAlign val="subscript"/>
        <sz val="14"/>
        <color theme="1"/>
        <rFont val="Times New Roman"/>
        <family val="1"/>
      </rPr>
      <t>max</t>
    </r>
    <r>
      <rPr>
        <b/>
        <sz val="14"/>
        <color theme="1"/>
        <rFont val="Times New Roman"/>
        <family val="1"/>
      </rPr>
      <t xml:space="preserve">                        Aquatic ecosystem</t>
    </r>
  </si>
  <si>
    <t>PPP Status EC1107/2009</t>
  </si>
  <si>
    <t>FU: fungicide, HB: herbicide, IN: insecticide, S: synergist. N.A.: not applicable. PPP: plant protection product. BP: biocide product VMP: veterinary medicinal product.</t>
  </si>
  <si>
    <t>Pending</t>
  </si>
  <si>
    <r>
      <rPr>
        <vertAlign val="superscript"/>
        <sz val="11"/>
        <color theme="1"/>
        <rFont val="Times New Roman"/>
        <family val="1"/>
      </rPr>
      <t>e</t>
    </r>
    <r>
      <rPr>
        <sz val="11"/>
        <color theme="1"/>
        <rFont val="Times New Roman"/>
        <family val="1"/>
      </rPr>
      <t xml:space="preserve">Data obtained from Information on biocides, European Chemicals Agency (ECHA, 2025). </t>
    </r>
    <r>
      <rPr>
        <vertAlign val="superscript"/>
        <sz val="11"/>
        <color theme="1"/>
        <rFont val="Times New Roman"/>
        <family val="1"/>
      </rPr>
      <t>f</t>
    </r>
    <r>
      <rPr>
        <sz val="11"/>
        <color theme="1"/>
        <rFont val="Times New Roman"/>
        <family val="1"/>
      </rPr>
      <t xml:space="preserve">Data obtained from Registro de Productos Fitosanitarios (MAPA, 2025). </t>
    </r>
    <r>
      <rPr>
        <vertAlign val="superscript"/>
        <sz val="11"/>
        <color theme="1"/>
        <rFont val="Times New Roman"/>
        <family val="1"/>
      </rPr>
      <t>g</t>
    </r>
    <r>
      <rPr>
        <sz val="11"/>
        <color theme="1"/>
        <rFont val="Times New Roman"/>
        <family val="1"/>
      </rPr>
      <t xml:space="preserve">Data obtained from Spanish Biocide Registration, Ministerio de Sanidad (MISAN, 2025). </t>
    </r>
    <r>
      <rPr>
        <vertAlign val="superscript"/>
        <sz val="11"/>
        <color theme="1"/>
        <rFont val="Times New Roman"/>
        <family val="1"/>
      </rPr>
      <t>h</t>
    </r>
    <r>
      <rPr>
        <sz val="11"/>
        <color theme="1"/>
        <rFont val="Times New Roman"/>
        <family val="1"/>
      </rPr>
      <t xml:space="preserve">Data obtained from Spanish DataBase CIMAVet (CIMAVET, 2025). "Not Approved*, Pending*": Product approved/authorized during sampling time but not currently approved/authorized. </t>
    </r>
  </si>
  <si>
    <r>
      <t>PPP Status               in Spain</t>
    </r>
    <r>
      <rPr>
        <b/>
        <vertAlign val="superscript"/>
        <sz val="11"/>
        <rFont val="Times New Roman"/>
        <family val="1"/>
      </rPr>
      <t>f</t>
    </r>
  </si>
  <si>
    <r>
      <t>BP Status              in Spain</t>
    </r>
    <r>
      <rPr>
        <b/>
        <vertAlign val="superscript"/>
        <sz val="11"/>
        <rFont val="Times New Roman"/>
        <family val="1"/>
      </rPr>
      <t>g</t>
    </r>
  </si>
  <si>
    <r>
      <t>VMP Status                  in Spain</t>
    </r>
    <r>
      <rPr>
        <b/>
        <vertAlign val="superscript"/>
        <sz val="11"/>
        <rFont val="Times New Roman"/>
        <family val="1"/>
      </rPr>
      <t>h</t>
    </r>
  </si>
  <si>
    <t>Algae           NOEC               (mg/L)</t>
  </si>
  <si>
    <t>Birds              LD50       (mg/kg)</t>
  </si>
  <si>
    <t>Birds           NOEL                (mg/kg bw/d)</t>
  </si>
  <si>
    <t>Mammals                 LD50                     (mg/kg bw/d)</t>
  </si>
  <si>
    <t>530 (L)</t>
  </si>
  <si>
    <r>
      <t>BP  EU Status</t>
    </r>
    <r>
      <rPr>
        <b/>
        <vertAlign val="superscript"/>
        <sz val="11"/>
        <color theme="1"/>
        <rFont val="Times New Roman"/>
        <family val="1"/>
      </rPr>
      <t>e</t>
    </r>
    <r>
      <rPr>
        <b/>
        <sz val="11"/>
        <color theme="1"/>
        <rFont val="Times New Roman"/>
        <family val="1"/>
      </rPr>
      <t xml:space="preserve"> </t>
    </r>
  </si>
  <si>
    <r>
      <t>Sw: solubility in water (mg/L); K</t>
    </r>
    <r>
      <rPr>
        <vertAlign val="subscript"/>
        <sz val="11"/>
        <color theme="1"/>
        <rFont val="Times New Roman"/>
        <family val="1"/>
      </rPr>
      <t>oc</t>
    </r>
    <r>
      <rPr>
        <sz val="11"/>
        <color theme="1"/>
        <rFont val="Times New Roman"/>
        <family val="1"/>
      </rPr>
      <t>: organic carbon-water partition coefficient; GUS index: Groundwater Ubiquity Score index; PPBT: potential particle bound transport index estimated according to Goss and Gauchope (1990) ; Log Kow: octanol-water partition coefficient; BCF: Bio-concentration factor (L/Kg); HHP (Highly Hazardous Pesticide) Indicator according to PAN (PAN, 2024).</t>
    </r>
  </si>
  <si>
    <t>.</t>
  </si>
  <si>
    <t>Acetamiprid_w</t>
  </si>
  <si>
    <t>Acetamiprid N desmethyl_w</t>
  </si>
  <si>
    <t>Chlorpyrifos_w</t>
  </si>
  <si>
    <t>o,p'-DDD_w</t>
  </si>
  <si>
    <t>p,p'-DDD_w</t>
  </si>
  <si>
    <t>p,p'-DDE_w</t>
  </si>
  <si>
    <t>Dieldrin_w</t>
  </si>
  <si>
    <t>Fipronil_w</t>
  </si>
  <si>
    <t>Fipronil sulfone_w</t>
  </si>
  <si>
    <t>Imidacloprid_w</t>
  </si>
  <si>
    <t>Permethrin_w</t>
  </si>
  <si>
    <t>Propoxur_w</t>
  </si>
  <si>
    <t>Diflufenican_w</t>
  </si>
  <si>
    <t>Diuron_w</t>
  </si>
  <si>
    <t>Metamitron desamino_w</t>
  </si>
  <si>
    <t>Metolachlor-S_w</t>
  </si>
  <si>
    <t>Pendimethalin_w</t>
  </si>
  <si>
    <t>Prosulfocarb_w</t>
  </si>
  <si>
    <t>Quizalofop-P_w</t>
  </si>
  <si>
    <t>Terbuthylazine desethyl_w</t>
  </si>
  <si>
    <t>Terbutryn_w</t>
  </si>
  <si>
    <t>Azoxystrobin_w</t>
  </si>
  <si>
    <t>Boscalid_w</t>
  </si>
  <si>
    <t>Difenoconazole_w</t>
  </si>
  <si>
    <t>Fenhexamid_w</t>
  </si>
  <si>
    <t>Fenpropidin_w</t>
  </si>
  <si>
    <t>Fludioxonil_w</t>
  </si>
  <si>
    <t>Fluxapyroxad_w</t>
  </si>
  <si>
    <t>Metrafenonewater</t>
  </si>
  <si>
    <t>Penconazole_w</t>
  </si>
  <si>
    <t>Pyraclostrobin_w</t>
  </si>
  <si>
    <t>Propiconazole_w</t>
  </si>
  <si>
    <t>Prothioconazole desthio_w</t>
  </si>
  <si>
    <t>Tebuconazole_w</t>
  </si>
  <si>
    <t>Tetraconazole_w</t>
  </si>
  <si>
    <t>Trifloxystrobin_w</t>
  </si>
  <si>
    <t>Trifloxystrobin CGA 321113_w</t>
  </si>
  <si>
    <t>Piperonyl butoxide-w</t>
  </si>
  <si>
    <t>Acetamiprid_s</t>
  </si>
  <si>
    <t>Acetamiprid N desmethyl_s</t>
  </si>
  <si>
    <t>Chlorpyrifos_s</t>
  </si>
  <si>
    <t>o,p'-DDD_s</t>
  </si>
  <si>
    <t>p,p'-DDD_s</t>
  </si>
  <si>
    <t>p,p'-DDE_s</t>
  </si>
  <si>
    <t>Dieldrin_s</t>
  </si>
  <si>
    <t>Fipronil_s</t>
  </si>
  <si>
    <t>Fipronil sulfone_s</t>
  </si>
  <si>
    <t>Imidacloprid_s</t>
  </si>
  <si>
    <t>Permethrin_s</t>
  </si>
  <si>
    <t>Propoxur_s</t>
  </si>
  <si>
    <t>Diflufenican_s</t>
  </si>
  <si>
    <t>Diuron_s</t>
  </si>
  <si>
    <t>Metamitron desamino_s</t>
  </si>
  <si>
    <t>Metolachlor-S_s</t>
  </si>
  <si>
    <t>Pendimethalinsed</t>
  </si>
  <si>
    <t>Prosulfocarb_s</t>
  </si>
  <si>
    <t>Quizalofop-P_s</t>
  </si>
  <si>
    <t>Terbuthylazine desethyl_s</t>
  </si>
  <si>
    <t>Terbutryn_s</t>
  </si>
  <si>
    <t>Azoxystrobin_s</t>
  </si>
  <si>
    <t>Boscalid_s</t>
  </si>
  <si>
    <t>Difenoconazole_s</t>
  </si>
  <si>
    <t>Fenhexamid_s</t>
  </si>
  <si>
    <t>Fenpropidin_s</t>
  </si>
  <si>
    <t>Fludioxonil_s</t>
  </si>
  <si>
    <t>Fluxapyroxad_s</t>
  </si>
  <si>
    <t>Metrafenone_s</t>
  </si>
  <si>
    <t>Penconazole_s</t>
  </si>
  <si>
    <t>Pyraclostrobin_s</t>
  </si>
  <si>
    <t>Propiconazole_s</t>
  </si>
  <si>
    <t>Prothioconazole desthio_s</t>
  </si>
  <si>
    <t>Tebuconazole_s</t>
  </si>
  <si>
    <t>Tetraconazole_s</t>
  </si>
  <si>
    <t>Trifloxystrobin_s</t>
  </si>
  <si>
    <t>Trifloxystrobin CGA 321113_s</t>
  </si>
  <si>
    <t>Piperonyl butoxide_s</t>
  </si>
  <si>
    <t>Acetamiprid_f</t>
  </si>
  <si>
    <t>Acetamiprid N desmethyl_f</t>
  </si>
  <si>
    <t>Chlorpyrifos_f</t>
  </si>
  <si>
    <t>o,p'-DDD_f</t>
  </si>
  <si>
    <t>p,p'-DDD_f</t>
  </si>
  <si>
    <t>p,p'-DDE_f</t>
  </si>
  <si>
    <t>Dieldrin_f</t>
  </si>
  <si>
    <t>Fipronil_f</t>
  </si>
  <si>
    <t>Fipronil sulfone_f</t>
  </si>
  <si>
    <t>Imidacloprid_f</t>
  </si>
  <si>
    <t>Permethrin_f</t>
  </si>
  <si>
    <t>Propoxur_f</t>
  </si>
  <si>
    <t>Diflufenican_f</t>
  </si>
  <si>
    <t>Diuron_f</t>
  </si>
  <si>
    <t>Metamitron desamino_f</t>
  </si>
  <si>
    <t>Metolachlor-S_f</t>
  </si>
  <si>
    <t>Pendimethalin_f</t>
  </si>
  <si>
    <t>Prosulfocarb_f</t>
  </si>
  <si>
    <t>Quizalofop-P_f</t>
  </si>
  <si>
    <t>Terbuthylazine desethyl_f</t>
  </si>
  <si>
    <t>Terbutryn_f</t>
  </si>
  <si>
    <t>Azoxystrobin_f</t>
  </si>
  <si>
    <t>Boscalid_f</t>
  </si>
  <si>
    <t>Difenoconazole_f</t>
  </si>
  <si>
    <t>Fenhexamid_f</t>
  </si>
  <si>
    <t>Fenpropidin_f</t>
  </si>
  <si>
    <t>Fludioxonil_f</t>
  </si>
  <si>
    <t>Fluxapyroxad_f</t>
  </si>
  <si>
    <t>Metrafenone_f</t>
  </si>
  <si>
    <t>Penconazole_f</t>
  </si>
  <si>
    <t>Pyraclostrobin_f</t>
  </si>
  <si>
    <t>Propiconazole_f</t>
  </si>
  <si>
    <t>Prothioconazole desthio_f</t>
  </si>
  <si>
    <t>Tebuconazole_f</t>
  </si>
  <si>
    <t>Tetraconazole_f</t>
  </si>
  <si>
    <t>Trifloxystrobin_f</t>
  </si>
  <si>
    <t>Trifloxystrobin CGA 321113_f</t>
  </si>
  <si>
    <t>Piperonyl butoxide_f</t>
  </si>
  <si>
    <t>** Significant correlation (p &lt; 0.01, Spearman's rank correlation Test); * Significant correlation (p &lt; 0.05, Spearman's rank correlation Test); brown coloured cell for positive correlation coefficients; green coloured cell for negative correlation coefficients; light yellow coloured cell for no correlation. Only pesticides simultaneously detected in water (_w), sediment (_s) and fish (_f) have been shown.</t>
  </si>
  <si>
    <t>This study</t>
  </si>
  <si>
    <r>
      <t>86700</t>
    </r>
    <r>
      <rPr>
        <vertAlign val="superscript"/>
        <sz val="10"/>
        <rFont val="Times New Roman"/>
        <family val="1"/>
      </rPr>
      <t>a</t>
    </r>
  </si>
  <si>
    <r>
      <t>398600</t>
    </r>
    <r>
      <rPr>
        <vertAlign val="superscript"/>
        <sz val="10"/>
        <rFont val="Times New Roman"/>
        <family val="1"/>
      </rPr>
      <t>a</t>
    </r>
  </si>
  <si>
    <r>
      <t>37</t>
    </r>
    <r>
      <rPr>
        <vertAlign val="superscript"/>
        <sz val="10"/>
        <rFont val="Times New Roman"/>
        <family val="1"/>
      </rPr>
      <t>a</t>
    </r>
  </si>
  <si>
    <r>
      <t>160</t>
    </r>
    <r>
      <rPr>
        <vertAlign val="superscript"/>
        <sz val="10"/>
        <rFont val="Times New Roman"/>
        <family val="1"/>
      </rPr>
      <t>a</t>
    </r>
  </si>
  <si>
    <r>
      <t>600</t>
    </r>
    <r>
      <rPr>
        <vertAlign val="superscript"/>
        <sz val="10"/>
        <rFont val="Times New Roman"/>
        <family val="1"/>
      </rPr>
      <t>a,b</t>
    </r>
  </si>
  <si>
    <r>
      <t>2000</t>
    </r>
    <r>
      <rPr>
        <vertAlign val="superscript"/>
        <sz val="10"/>
        <rFont val="Times New Roman"/>
        <family val="1"/>
      </rPr>
      <t>a,b</t>
    </r>
  </si>
  <si>
    <r>
      <t>0.46</t>
    </r>
    <r>
      <rPr>
        <vertAlign val="superscript"/>
        <sz val="10"/>
        <rFont val="Times New Roman"/>
        <family val="1"/>
      </rPr>
      <t>a</t>
    </r>
  </si>
  <si>
    <r>
      <t>2.6</t>
    </r>
    <r>
      <rPr>
        <vertAlign val="superscript"/>
        <sz val="10"/>
        <rFont val="Times New Roman"/>
        <family val="1"/>
      </rPr>
      <t>a</t>
    </r>
  </si>
  <si>
    <r>
      <t>10</t>
    </r>
    <r>
      <rPr>
        <vertAlign val="superscript"/>
        <sz val="10"/>
        <rFont val="Times New Roman"/>
        <family val="1"/>
      </rPr>
      <t>a</t>
    </r>
  </si>
  <si>
    <r>
      <t>340</t>
    </r>
    <r>
      <rPr>
        <vertAlign val="superscript"/>
        <sz val="10"/>
        <rFont val="Times New Roman"/>
        <family val="1"/>
      </rPr>
      <t>a</t>
    </r>
  </si>
  <si>
    <r>
      <t>10</t>
    </r>
    <r>
      <rPr>
        <vertAlign val="superscript"/>
        <sz val="10"/>
        <rFont val="Times New Roman"/>
        <family val="1"/>
      </rPr>
      <t>a,b</t>
    </r>
  </si>
  <si>
    <r>
      <t>49</t>
    </r>
    <r>
      <rPr>
        <vertAlign val="superscript"/>
        <sz val="10"/>
        <rFont val="Times New Roman"/>
        <family val="1"/>
      </rPr>
      <t>a</t>
    </r>
  </si>
  <si>
    <r>
      <t>270</t>
    </r>
    <r>
      <rPr>
        <vertAlign val="superscript"/>
        <sz val="10"/>
        <rFont val="Times New Roman"/>
        <family val="1"/>
      </rPr>
      <t>a</t>
    </r>
  </si>
  <si>
    <r>
      <t>6.8</t>
    </r>
    <r>
      <rPr>
        <vertAlign val="superscript"/>
        <sz val="10"/>
        <rFont val="Times New Roman"/>
        <family val="1"/>
      </rPr>
      <t>a</t>
    </r>
  </si>
  <si>
    <r>
      <t>57</t>
    </r>
    <r>
      <rPr>
        <vertAlign val="superscript"/>
        <sz val="10"/>
        <rFont val="Times New Roman"/>
        <family val="1"/>
      </rPr>
      <t>a</t>
    </r>
  </si>
  <si>
    <r>
      <t>300</t>
    </r>
    <r>
      <rPr>
        <vertAlign val="superscript"/>
        <sz val="10"/>
        <rFont val="Times New Roman"/>
        <family val="1"/>
      </rPr>
      <t>a,b</t>
    </r>
  </si>
  <si>
    <r>
      <t>1000</t>
    </r>
    <r>
      <rPr>
        <vertAlign val="superscript"/>
        <sz val="10"/>
        <rFont val="Times New Roman"/>
        <family val="1"/>
      </rPr>
      <t>a,b</t>
    </r>
  </si>
  <si>
    <r>
      <t>20</t>
    </r>
    <r>
      <rPr>
        <vertAlign val="superscript"/>
        <sz val="10"/>
        <rFont val="Times New Roman"/>
        <family val="1"/>
      </rPr>
      <t>a,b</t>
    </r>
  </si>
  <si>
    <r>
      <t>40</t>
    </r>
    <r>
      <rPr>
        <vertAlign val="superscript"/>
        <sz val="10"/>
        <rFont val="Times New Roman"/>
        <family val="1"/>
      </rPr>
      <t>a,b</t>
    </r>
  </si>
  <si>
    <r>
      <t>8.7</t>
    </r>
    <r>
      <rPr>
        <vertAlign val="superscript"/>
        <sz val="10"/>
        <rFont val="Times New Roman"/>
        <family val="1"/>
      </rPr>
      <t>a</t>
    </r>
  </si>
  <si>
    <r>
      <t>230</t>
    </r>
    <r>
      <rPr>
        <vertAlign val="superscript"/>
        <sz val="10"/>
        <rFont val="Times New Roman"/>
        <family val="1"/>
      </rPr>
      <t>a</t>
    </r>
  </si>
  <si>
    <r>
      <t>0.27</t>
    </r>
    <r>
      <rPr>
        <vertAlign val="superscript"/>
        <sz val="10"/>
        <rFont val="Times New Roman"/>
        <family val="1"/>
      </rPr>
      <t>a</t>
    </r>
  </si>
  <si>
    <r>
      <t>2.5</t>
    </r>
    <r>
      <rPr>
        <vertAlign val="superscript"/>
        <sz val="10"/>
        <rFont val="Times New Roman"/>
        <family val="1"/>
      </rPr>
      <t>a</t>
    </r>
  </si>
  <si>
    <r>
      <t>65</t>
    </r>
    <r>
      <rPr>
        <vertAlign val="superscript"/>
        <sz val="10"/>
        <rFont val="Times New Roman"/>
        <family val="1"/>
      </rPr>
      <t>a,b</t>
    </r>
  </si>
  <si>
    <r>
      <t>340</t>
    </r>
    <r>
      <rPr>
        <vertAlign val="superscript"/>
        <sz val="10"/>
        <rFont val="Times New Roman"/>
        <family val="1"/>
      </rPr>
      <t>a,b</t>
    </r>
  </si>
  <si>
    <r>
      <t>500</t>
    </r>
    <r>
      <rPr>
        <vertAlign val="superscript"/>
        <sz val="10"/>
        <rFont val="Times New Roman"/>
        <family val="1"/>
      </rPr>
      <t>a</t>
    </r>
  </si>
  <si>
    <r>
      <t>0.017</t>
    </r>
    <r>
      <rPr>
        <vertAlign val="superscript"/>
        <sz val="10"/>
        <rFont val="Times New Roman"/>
        <family val="1"/>
      </rPr>
      <t>a</t>
    </r>
  </si>
  <si>
    <r>
      <t>8.5</t>
    </r>
    <r>
      <rPr>
        <vertAlign val="superscript"/>
        <sz val="10"/>
        <rFont val="Times New Roman"/>
        <family val="1"/>
      </rPr>
      <t>a</t>
    </r>
  </si>
  <si>
    <r>
      <t>50</t>
    </r>
    <r>
      <rPr>
        <vertAlign val="superscript"/>
        <sz val="10"/>
        <rFont val="Times New Roman"/>
        <family val="1"/>
      </rPr>
      <t>a</t>
    </r>
  </si>
  <si>
    <r>
      <t>40</t>
    </r>
    <r>
      <rPr>
        <vertAlign val="superscript"/>
        <sz val="10"/>
        <rFont val="Times New Roman"/>
        <family val="1"/>
      </rPr>
      <t>a</t>
    </r>
  </si>
  <si>
    <r>
      <t>770</t>
    </r>
    <r>
      <rPr>
        <vertAlign val="superscript"/>
        <sz val="10"/>
        <rFont val="Times New Roman"/>
        <family val="1"/>
      </rPr>
      <t>a</t>
    </r>
  </si>
  <si>
    <t>Df % Median (mean) min-max range</t>
  </si>
  <si>
    <t>32% 7.8 (17) 1.5 - 69</t>
  </si>
  <si>
    <t>11% 0.3 (0.3) 0.2 - 0.4</t>
  </si>
  <si>
    <t>45% 2.3 (3.2) 0.8 - 8.5</t>
  </si>
  <si>
    <t>42% 1.2 (1.4) 1 - 2.4</t>
  </si>
  <si>
    <t>61% 1.4 (2.2) 0.4 - 13</t>
  </si>
  <si>
    <t>8% 1.3 (1.3) 0.9 - 1.8</t>
  </si>
  <si>
    <t>16% 4 (5.2) 1.4 - 13</t>
  </si>
  <si>
    <t>21% 1.7 (1.5) 0.5 - 2.4</t>
  </si>
  <si>
    <t>74% 2.7 (12) 0.6 - 167</t>
  </si>
  <si>
    <t>24% 0.6 (0.9) 0.5 - 2.3</t>
  </si>
  <si>
    <t>92% 1.3 (2.8) 0.2 - 17</t>
  </si>
  <si>
    <t>71% 1.6 (2.9) 0.6 - 12</t>
  </si>
  <si>
    <t>21% 0.3 (0.3) 0.2 - 0.4</t>
  </si>
  <si>
    <t>66% 1.1 (1.4) 0.3 - 6.4</t>
  </si>
  <si>
    <t>18% 2.8 (2.9) 1.2 - 5.1</t>
  </si>
  <si>
    <t>76% 2.1 (4.2) 0.6 - 32</t>
  </si>
  <si>
    <t>3% 0.7 (-) N.D. - 0.7</t>
  </si>
  <si>
    <t>5% 0.2 (-) N.D. - 0.2</t>
  </si>
  <si>
    <t>11% 1 (1.1) 0.8 - 1.7</t>
  </si>
  <si>
    <t>76% 3.8 (9.8) 1.5 - 84</t>
  </si>
  <si>
    <t>8% 0.5 (0.6) 0.5 - 0.8</t>
  </si>
  <si>
    <t>45% 1.4 (1.8) 0.4 - 4.5</t>
  </si>
  <si>
    <t>21% 0.9 (0.9) 0.4 - 1.4</t>
  </si>
  <si>
    <t>55% 0.4 (1.1) 0.1 - 6.2</t>
  </si>
  <si>
    <t>68% 0.8 (1.4) 0.2 - 8.1</t>
  </si>
  <si>
    <t>18% 1 (1.2) 0.5 - 1.9</t>
  </si>
  <si>
    <t>66% 1.9 (5.7) 0.2 - 42</t>
  </si>
  <si>
    <t>74% 6.3 (8.2) 1.1 - 26</t>
  </si>
  <si>
    <t>13% 1.4 (1.4) 0.9 - 1.7</t>
  </si>
  <si>
    <t>8% 0.4 (0.4) 0.4 - 0.5</t>
  </si>
  <si>
    <t>63% 2.5 (3.5) 1.2 - 12</t>
  </si>
  <si>
    <t>18% 3.4 (5.3) 2.3 - 9.7</t>
  </si>
  <si>
    <t>89% 6.2 (7.3) 0.6 - 22</t>
  </si>
  <si>
    <t>39% 1.3 (2.2) 0.9 - 6.2</t>
  </si>
  <si>
    <t>58% 0.4 (1.2) 0.2 - 9.2</t>
  </si>
  <si>
    <t>58% 0.2 (0.9) 0.1 - 6.7</t>
  </si>
  <si>
    <t>3% 0.3 (-) N.D. - 0.3</t>
  </si>
  <si>
    <t>74% 1.2 (4.1) 0.4 - 44</t>
  </si>
  <si>
    <t>92% 15 (28) 0.5 - 162</t>
  </si>
  <si>
    <r>
      <t>97%</t>
    </r>
    <r>
      <rPr>
        <sz val="10"/>
        <rFont val="Times New Roman"/>
        <family val="1"/>
      </rPr>
      <t xml:space="preserve"> 2136 (2007) 54 - 6648</t>
    </r>
  </si>
  <si>
    <t>61% 1.9 (2.3) 0.6 - 9.8</t>
  </si>
  <si>
    <t>74% 1.8 (102) 0.5 - 2336</t>
  </si>
  <si>
    <t>32% 0.8 (1.4) 0.6 - 4.4</t>
  </si>
  <si>
    <t>21% 0.6 (1.1) 0.2 - 2.9</t>
  </si>
  <si>
    <t>92% 11 (23) 0.2 - 123</t>
  </si>
  <si>
    <t>87% 4.8 (5.4) 0.8 - 17</t>
  </si>
  <si>
    <t>87% 30 (65) 1.9 - 484</t>
  </si>
  <si>
    <t>92% 7.1 (9) 0.2 - 40</t>
  </si>
  <si>
    <t>18% 1.4 (1.4) 0.6 - 2.5</t>
  </si>
  <si>
    <t>16% 3.3 (3.1) 0.7 - 6</t>
  </si>
  <si>
    <t>79% 8.7 (26) 0.2 - 169</t>
  </si>
  <si>
    <t>32% 1.2 (2.4) 0.3 - 7.9</t>
  </si>
  <si>
    <t>63% 1.1 (1.5) 0.2 - 4.9</t>
  </si>
  <si>
    <t>63% 2.8 (4.1) 0.6 - 15</t>
  </si>
  <si>
    <t>11% 0.5 (0.5) 0.2 - 0.9</t>
  </si>
  <si>
    <t>84% 26 (32) 0.3 - 117</t>
  </si>
  <si>
    <t>61% 5 (8.6) 0.8 - 31</t>
  </si>
  <si>
    <t>8% 0.7 (0.6) 0.5 - 0.7</t>
  </si>
  <si>
    <t>21% 0.3 (0.4) 0.2 - 0.8</t>
  </si>
  <si>
    <t>11% 1.6 (1.7) 0.6 - 3</t>
  </si>
  <si>
    <t>16% 0.3 (0.4) 0.2 - 0.6</t>
  </si>
  <si>
    <t>34% 1.3 (1.5) 0.4 - 4.6</t>
  </si>
  <si>
    <t>13% 0.7 (1.3) 0.4 - 3.7</t>
  </si>
  <si>
    <t>89% 108 (126) 7.6 - 332</t>
  </si>
  <si>
    <t>55% 0.6 (1.4) 0.3 - 9.7</t>
  </si>
  <si>
    <t>74% 8.4 (11) 0.2 - 36</t>
  </si>
  <si>
    <t>26% 1 (5.8) 0.7 - 30</t>
  </si>
  <si>
    <t>26% 3.4 (3.5) 0.4 - 7.8</t>
  </si>
  <si>
    <t>79% 9.2 (24) 1.9 - 186</t>
  </si>
  <si>
    <t>68% 31 (52) 1.6 - 294</t>
  </si>
  <si>
    <t>29% 6.6 (51) 2.7 - 359</t>
  </si>
  <si>
    <t>61% 5.3 (13) 1.3 - 122</t>
  </si>
  <si>
    <t>58% 1.6 (3.6) 0.2 - 22</t>
  </si>
  <si>
    <t>5% 1 (-) N.D.-1</t>
  </si>
  <si>
    <t>11% 1.2 (1.4) 0.5 - 2.5</t>
  </si>
  <si>
    <t>92% 6.7 (9.2) 0.2 - 82</t>
  </si>
  <si>
    <t>61% 105 (133) 2 - 464</t>
  </si>
  <si>
    <t>87% 13 (18) 0.5 - 63</t>
  </si>
  <si>
    <t>39% 3.6 (5.7) 1 - 19</t>
  </si>
  <si>
    <t>16% 0.7 (1.2) 0.5 - 2.6</t>
  </si>
  <si>
    <t>8% 0.9 (0.8) 0.7 - 0.9</t>
  </si>
  <si>
    <t>68% 4.2 (6.3) 0.5 - 21</t>
  </si>
  <si>
    <t>5% 4.6 (-) N.D. - 4.6</t>
  </si>
  <si>
    <t>29% 1.1 (4.4) 0.4 - 35</t>
  </si>
  <si>
    <t>68% 1.5 (4.2) 0.2 - 20</t>
  </si>
  <si>
    <t>16% 2.4 (3.6) 2.1 - 8.6</t>
  </si>
  <si>
    <t>87% 4.7 (4.5) 0.2 - 12</t>
  </si>
  <si>
    <t>87% 4.3 (6) 0.4 - 19</t>
  </si>
  <si>
    <t>82% 28 (33) 0.3 - 101</t>
  </si>
  <si>
    <t>18% 0.7 (1.1) 0.5 - 3.2</t>
  </si>
  <si>
    <t>92% 11 (18) 0.2 - 122</t>
  </si>
  <si>
    <t>79% 3.8 (5.3) 0.3 - 22</t>
  </si>
  <si>
    <t>71% 1.3 (1.7) 0.4 - 5.3</t>
  </si>
  <si>
    <t>32% 3.7 (3.8) 3.6 - 4</t>
  </si>
  <si>
    <t>37% 2.4 (7.7) 0.4 - 36</t>
  </si>
  <si>
    <t>29% 0.5 (0.8) 0.3 - 2.2</t>
  </si>
  <si>
    <t>5% 1.2 (-) N.D. - 1.2</t>
  </si>
  <si>
    <t>5% 1.1 (-) N.D. - 1.1</t>
  </si>
  <si>
    <t>3% 0.1 (-) N.D. - 0.1</t>
  </si>
  <si>
    <t>5% 0.4 (-) N.D. - 0.4</t>
  </si>
  <si>
    <t>68% 1.2 (4.9) 0.5 - 57</t>
  </si>
  <si>
    <t>68% 4.6 (5.1) 0.4 - 14</t>
  </si>
  <si>
    <t>8% 9.9 (10) 9 - 12</t>
  </si>
  <si>
    <t>71% 4.2 (4.9) 0.4 - 16</t>
  </si>
  <si>
    <t>61% 1 (1.3) 0.5 - 4.2</t>
  </si>
  <si>
    <t>42% 0.8 (1.4) 0.4 - 4.5</t>
  </si>
  <si>
    <t>76% 1.4 (2.3) 0.4 - 9.9</t>
  </si>
  <si>
    <t>97% 48 (57) 0.2 - 226</t>
  </si>
  <si>
    <t>21% 4 (5.4) 1.4 - 11</t>
  </si>
  <si>
    <t>82% 4.5 (7.5) 0.5 - 48</t>
  </si>
  <si>
    <t>8% 3.2 (4.2) 1.1 - 8.4</t>
  </si>
  <si>
    <t>18% 3.9 (4.9) 2.9 - 9.6</t>
  </si>
  <si>
    <t>26% 0.7 (0.8) 0.5 - 1.6</t>
  </si>
  <si>
    <t>11% 0.5 (0.5) 0.4 - 0.7</t>
  </si>
  <si>
    <t>74% 0.6 (1.5) 0.1 - 7.3</t>
  </si>
  <si>
    <t>24% 0.2 (0.4) 0.1 - 1.1</t>
  </si>
  <si>
    <t>61% 6.6 (8.6) 2.2 - 21</t>
  </si>
  <si>
    <t>55% 1.3 (1.5) 0.4 - 3</t>
  </si>
  <si>
    <t>63% 2.9 (5.3) 0.2 - 27</t>
  </si>
  <si>
    <t>5% 1 (-) N.D. - 1</t>
  </si>
  <si>
    <t>3% 1.2 (-) N.D. - 1.2</t>
  </si>
  <si>
    <t>21% 3.1 (4.3) 1 - 10</t>
  </si>
  <si>
    <t>74% 29 (32) 1.3 - 102</t>
  </si>
  <si>
    <t>39% 2 (3.3) 1 - 7.8</t>
  </si>
  <si>
    <t>61% 0.3 (0.6) 0.2 - 3.1</t>
  </si>
  <si>
    <t>84% 1.3 (2.2) 0.2 - 12</t>
  </si>
  <si>
    <t>82% 8.1 (12) 0.2 - 39</t>
  </si>
  <si>
    <t>63% 2986 (2778) 7 - 8097</t>
  </si>
  <si>
    <t xml:space="preserve">MAC-EQS (Maximum Allowable Concentaration Environmental  Quality Standard); </t>
  </si>
  <si>
    <r>
      <t xml:space="preserve">Df % Median (mean) min-max range. WFD: Water Framework Directive, AA-EQS (Annual Average Environmental Quality Standard), </t>
    </r>
    <r>
      <rPr>
        <vertAlign val="superscript"/>
        <sz val="10"/>
        <color theme="1"/>
        <rFont val="Times New Roman"/>
        <family val="1"/>
      </rPr>
      <t/>
    </r>
  </si>
  <si>
    <r>
      <t>RQ</t>
    </r>
    <r>
      <rPr>
        <vertAlign val="subscript"/>
        <sz val="10"/>
        <color theme="1"/>
        <rFont val="Times New Roman"/>
        <family val="1"/>
      </rPr>
      <t>mix</t>
    </r>
    <r>
      <rPr>
        <sz val="10"/>
        <color theme="1"/>
        <rFont val="Times New Roman"/>
        <family val="1"/>
      </rPr>
      <t xml:space="preserve">: RQ for mixtures of pesticides. Only pesticides detected in water are shown. Median values = 0 were considered as not detected. </t>
    </r>
  </si>
  <si>
    <r>
      <t>RQ</t>
    </r>
    <r>
      <rPr>
        <vertAlign val="subscript"/>
        <sz val="10"/>
        <color theme="1"/>
        <rFont val="Times New Roman"/>
        <family val="1"/>
      </rPr>
      <t>mix</t>
    </r>
    <r>
      <rPr>
        <sz val="10"/>
        <color theme="1"/>
        <rFont val="Times New Roman"/>
        <family val="1"/>
      </rPr>
      <t xml:space="preserve">: RQ for mixtures of pesticides. Only pesticides detected in sediment are shown. Median values = 0 were considered as not detected. </t>
    </r>
  </si>
  <si>
    <r>
      <t>RQ</t>
    </r>
    <r>
      <rPr>
        <vertAlign val="subscript"/>
        <sz val="10"/>
        <color theme="1"/>
        <rFont val="Times New Roman"/>
        <family val="1"/>
      </rPr>
      <t>mix</t>
    </r>
    <r>
      <rPr>
        <sz val="10"/>
        <color theme="1"/>
        <rFont val="Times New Roman"/>
        <family val="1"/>
      </rPr>
      <t xml:space="preserve">: RQ for mixtures of pesticides. Only pesticides detected in fish are shown. Median values = 0 were considered as not detected. </t>
    </r>
  </si>
  <si>
    <t>Table S2. UHPLC-MS/MS analysis conditions.</t>
  </si>
  <si>
    <t>Table S3. HRGC-MS/MS analysis conditions.</t>
  </si>
  <si>
    <t>Table S7. Physicochemical properties of pesticides analyzed in the aquatic ecosystem and the PPP, BP and VMP approval status.</t>
  </si>
  <si>
    <t>Table S15. Correlation matrix (p &lt; 0.01 and p &lt; 0.05, Spearman’s rank correlation Test) of the pesticides detected simultaneously in water, sediment and fish at Tagus basin.</t>
  </si>
  <si>
    <r>
      <t>Table S26. Ecological risk assessment (RQ</t>
    </r>
    <r>
      <rPr>
        <b/>
        <vertAlign val="subscript"/>
        <sz val="11"/>
        <color theme="1"/>
        <rFont val="Times New Roman"/>
        <family val="1"/>
      </rPr>
      <t>50</t>
    </r>
    <r>
      <rPr>
        <b/>
        <sz val="11"/>
        <color theme="1"/>
        <rFont val="Times New Roman"/>
        <family val="1"/>
      </rPr>
      <t xml:space="preserve"> and RQ</t>
    </r>
    <r>
      <rPr>
        <b/>
        <vertAlign val="subscript"/>
        <sz val="11"/>
        <color theme="1"/>
        <rFont val="Times New Roman"/>
        <family val="1"/>
      </rPr>
      <t>max</t>
    </r>
    <r>
      <rPr>
        <b/>
        <sz val="11"/>
        <color theme="1"/>
        <rFont val="Times New Roman"/>
        <family val="1"/>
      </rPr>
      <t xml:space="preserve"> ratios) of individual pesticides and mixtures for benthic organisms.</t>
    </r>
  </si>
  <si>
    <r>
      <t>Table S25. Ecological risk assessment (RQ</t>
    </r>
    <r>
      <rPr>
        <b/>
        <vertAlign val="subscript"/>
        <sz val="11"/>
        <color theme="1"/>
        <rFont val="Times New Roman"/>
        <family val="1"/>
      </rPr>
      <t>50</t>
    </r>
    <r>
      <rPr>
        <b/>
        <sz val="11"/>
        <color theme="1"/>
        <rFont val="Times New Roman"/>
        <family val="1"/>
      </rPr>
      <t xml:space="preserve"> and RQ</t>
    </r>
    <r>
      <rPr>
        <b/>
        <vertAlign val="subscript"/>
        <sz val="11"/>
        <color theme="1"/>
        <rFont val="Times New Roman"/>
        <family val="1"/>
      </rPr>
      <t>max</t>
    </r>
    <r>
      <rPr>
        <b/>
        <sz val="11"/>
        <color theme="1"/>
        <rFont val="Times New Roman"/>
        <family val="1"/>
      </rPr>
      <t xml:space="preserve"> ratios) of individual pesticides and mixtures for aquatic organisms.</t>
    </r>
  </si>
  <si>
    <r>
      <t>Table S27. Ecological risk assessment (RQ</t>
    </r>
    <r>
      <rPr>
        <b/>
        <vertAlign val="subscript"/>
        <sz val="11"/>
        <color theme="1"/>
        <rFont val="Times New Roman"/>
        <family val="1"/>
      </rPr>
      <t>50</t>
    </r>
    <r>
      <rPr>
        <b/>
        <sz val="11"/>
        <color theme="1"/>
        <rFont val="Times New Roman"/>
        <family val="1"/>
      </rPr>
      <t xml:space="preserve"> and RQ</t>
    </r>
    <r>
      <rPr>
        <b/>
        <vertAlign val="subscript"/>
        <sz val="11"/>
        <color theme="1"/>
        <rFont val="Times New Roman"/>
        <family val="1"/>
      </rPr>
      <t>max</t>
    </r>
    <r>
      <rPr>
        <b/>
        <sz val="11"/>
        <color theme="1"/>
        <rFont val="Times New Roman"/>
        <family val="1"/>
      </rPr>
      <t xml:space="preserve"> ratios) of individual pesticides and mixtures for fish-eating predators.</t>
    </r>
  </si>
  <si>
    <t>Table S28. Ecotoxicological risk assessment in different trophic levels (algae, invertebrates and fish) in the water compartment.</t>
  </si>
  <si>
    <t>Table S4. Validation parameters of pesticides analyzed in water.</t>
  </si>
  <si>
    <t>Table S5. Validation parameters of pesticides analyzed in sediment.</t>
  </si>
  <si>
    <t>Table S6. Validation parameters of pesticides analyzed in fish.</t>
  </si>
  <si>
    <t>Table S23. Comparison of concentrations in Tagus river water with WFD Enviromental Quality Standards and other threshold values (ng/L).</t>
  </si>
  <si>
    <r>
      <t>AA-EQS</t>
    </r>
    <r>
      <rPr>
        <vertAlign val="superscript"/>
        <sz val="10"/>
        <rFont val="Times New Roman"/>
        <family val="1"/>
      </rPr>
      <t>c</t>
    </r>
  </si>
  <si>
    <r>
      <rPr>
        <vertAlign val="superscript"/>
        <sz val="10"/>
        <color theme="1"/>
        <rFont val="Times New Roman"/>
        <family val="1"/>
      </rPr>
      <t>a</t>
    </r>
    <r>
      <rPr>
        <sz val="10"/>
        <color theme="1"/>
        <rFont val="Times New Roman"/>
        <family val="1"/>
      </rPr>
      <t xml:space="preserve">European Commission, 2022. </t>
    </r>
    <r>
      <rPr>
        <vertAlign val="superscript"/>
        <sz val="10"/>
        <color theme="1"/>
        <rFont val="Times New Roman"/>
        <family val="1"/>
      </rPr>
      <t>b</t>
    </r>
    <r>
      <rPr>
        <sz val="10"/>
        <color theme="1"/>
        <rFont val="Times New Roman"/>
        <family val="1"/>
      </rPr>
      <t xml:space="preserve">European Commission, 2013. </t>
    </r>
    <r>
      <rPr>
        <vertAlign val="superscript"/>
        <sz val="10"/>
        <color theme="1"/>
        <rFont val="Times New Roman"/>
        <family val="1"/>
      </rPr>
      <t>c</t>
    </r>
    <r>
      <rPr>
        <sz val="10"/>
        <color theme="1"/>
        <rFont val="Times New Roman"/>
        <family val="1"/>
      </rPr>
      <t>MITERD, 2021. N.D.: Not detected.</t>
    </r>
  </si>
  <si>
    <t>Sediment-dwelling organisms LC50 (mg/L)</t>
  </si>
  <si>
    <t>Sediment-dwelling organisms         NOEC; sediment (mg/kg)</t>
  </si>
  <si>
    <t>Aquatic crustaceans LC50: Aquatic crustaceans - Acute 96 hr LC50 (mg/L); Fish LC50: Fish - Acute 96 hr LC50 (mg/L); Fish NOEC: Fish - Chronic 21 d NOEC (mg/L); Sediment-dwelling organisms LC50: Sediment-dwelling organisms - Acute 96 hour LC50 (mg/L); Sediment-dwelling organisms NOEC sediment: Sediment-dwelling organisms - Chronic 28 day NOEC, sediment (mg/kg);</t>
  </si>
  <si>
    <t>ng/g d.w.</t>
  </si>
  <si>
    <t>Level-1 (ng/g d.w.)</t>
  </si>
  <si>
    <t>Level-2 (ng/g d.w.)</t>
  </si>
  <si>
    <t>Level-3 (ng/g d.w.)</t>
  </si>
  <si>
    <t>Level-4 (ng/g d.w.)</t>
  </si>
  <si>
    <t>No physicochemical properties and ecotoxicological data for pirimiphos methyl desmethyl were available.</t>
  </si>
  <si>
    <t>PI (positive ionization) mode</t>
  </si>
  <si>
    <t>NI (negative ionization) mode</t>
  </si>
  <si>
    <r>
      <t xml:space="preserve">DP: </t>
    </r>
    <r>
      <rPr>
        <sz val="10"/>
        <color theme="1"/>
        <rFont val="Times New Roman"/>
        <family val="1"/>
      </rPr>
      <t>declustering potential</t>
    </r>
  </si>
  <si>
    <r>
      <t xml:space="preserve">CE: </t>
    </r>
    <r>
      <rPr>
        <sz val="10"/>
        <color theme="1"/>
        <rFont val="Times New Roman"/>
        <family val="1"/>
      </rPr>
      <t>collision energy</t>
    </r>
  </si>
  <si>
    <r>
      <t xml:space="preserve">SRM: </t>
    </r>
    <r>
      <rPr>
        <sz val="10"/>
        <color theme="1"/>
        <rFont val="Times New Roman"/>
        <family val="1"/>
      </rPr>
      <t>selected reaction monitoring</t>
    </r>
  </si>
  <si>
    <r>
      <t xml:space="preserve">CXP: </t>
    </r>
    <r>
      <rPr>
        <sz val="10"/>
        <color theme="1"/>
        <rFont val="Times New Roman"/>
        <family val="1"/>
      </rPr>
      <t>collision cell exit potential</t>
    </r>
  </si>
  <si>
    <r>
      <t xml:space="preserve">ESI: </t>
    </r>
    <r>
      <rPr>
        <sz val="10"/>
        <color theme="1"/>
        <rFont val="Times New Roman"/>
        <family val="1"/>
      </rPr>
      <t>electrospray ionization</t>
    </r>
  </si>
  <si>
    <r>
      <t xml:space="preserve">EI: </t>
    </r>
    <r>
      <rPr>
        <sz val="10"/>
        <color theme="1"/>
        <rFont val="Times New Roman"/>
        <family val="1"/>
      </rPr>
      <t>electronic ionization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</si>
</sst>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00"/>
    <numFmt numFmtId="166" formatCode="0.0000"/>
  </numFmts>
  <fonts count="42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0"/>
      <color rgb="FF000000"/>
      <name val="Times New Roman"/>
      <family val="1"/>
    </font>
    <font>
      <sz val="9"/>
      <color rgb="FF000000"/>
      <name val="Times New Roman"/>
      <family val="1"/>
    </font>
    <font>
      <b/>
      <sz val="10"/>
      <color theme="1"/>
      <name val="Times New Roman"/>
      <family val="1"/>
    </font>
    <font>
      <sz val="12"/>
      <color theme="1"/>
      <name val="Times New Roman"/>
      <family val="1"/>
    </font>
    <font>
      <vertAlign val="superscript"/>
      <sz val="10"/>
      <color theme="1"/>
      <name val="Times New Roman"/>
      <family val="1"/>
    </font>
    <font>
      <vertAlign val="subscript"/>
      <sz val="10"/>
      <color theme="1"/>
      <name val="Times New Roman"/>
      <family val="1"/>
    </font>
    <font>
      <vertAlign val="superscript"/>
      <sz val="10"/>
      <color rgb="FF000000"/>
      <name val="Times New Roman"/>
      <family val="1"/>
    </font>
    <font>
      <vertAlign val="subscript"/>
      <sz val="10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vertAlign val="subscript"/>
      <sz val="14"/>
      <color theme="1"/>
      <name val="Times New Roman"/>
      <family val="1"/>
    </font>
    <font>
      <b/>
      <vertAlign val="subscript"/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vertAlign val="superscript"/>
      <sz val="11"/>
      <name val="Times New Roman"/>
      <family val="1"/>
    </font>
    <font>
      <vertAlign val="superscript"/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Times New Roman"/>
      <family val="1"/>
    </font>
    <font>
      <sz val="11"/>
      <name val="Times New Roman"/>
      <family val="1"/>
    </font>
    <font>
      <b/>
      <sz val="16"/>
      <name val="Times New Roman"/>
      <family val="1"/>
    </font>
    <font>
      <b/>
      <vertAlign val="subscript"/>
      <sz val="16"/>
      <name val="Times New Roman"/>
      <family val="1"/>
    </font>
    <font>
      <sz val="11"/>
      <color rgb="FF000000"/>
      <name val="Times New Roman"/>
      <family val="1"/>
    </font>
    <font>
      <b/>
      <vertAlign val="superscript"/>
      <sz val="11"/>
      <color theme="1"/>
      <name val="Times New Roman"/>
      <family val="1"/>
    </font>
    <font>
      <b/>
      <sz val="11"/>
      <color rgb="FF00B050"/>
      <name val="Times New Roman"/>
      <family val="1"/>
    </font>
    <font>
      <b/>
      <sz val="11"/>
      <color theme="7" tint="-0.249977111117893"/>
      <name val="Times New Roman"/>
      <family val="1"/>
    </font>
    <font>
      <b/>
      <sz val="11"/>
      <color rgb="FF7030A0"/>
      <name val="Times New Roman"/>
      <family val="1"/>
    </font>
    <font>
      <b/>
      <sz val="10"/>
      <name val="Times New Roman"/>
      <family val="1"/>
    </font>
    <font>
      <vertAlign val="superscript"/>
      <sz val="10"/>
      <name val="Times New Roman"/>
      <family val="1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FFF9F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0000"/>
        <bgColor indexed="64"/>
      </patternFill>
    </fill>
    <fill>
      <patternFill patternType="solid">
        <fgColor rgb="FFA50021"/>
        <bgColor indexed="64"/>
      </patternFill>
    </fill>
    <fill>
      <patternFill patternType="solid">
        <fgColor rgb="FFFFF7E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CC66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4" fillId="0" borderId="0" applyFont="0" applyFill="0" applyBorder="0" applyAlignment="0" applyProtection="0"/>
  </cellStyleXfs>
  <cellXfs count="671">
    <xf numFmtId="0" fontId="0" fillId="0" borderId="0" xfId="0"/>
    <xf numFmtId="0" fontId="1" fillId="2" borderId="12" xfId="0" applyNumberFormat="1" applyFont="1" applyFill="1" applyBorder="1" applyAlignment="1">
      <alignment horizontal="center" vertical="center"/>
    </xf>
    <xf numFmtId="0" fontId="1" fillId="2" borderId="13" xfId="0" applyNumberFormat="1" applyFont="1" applyFill="1" applyBorder="1" applyAlignment="1">
      <alignment horizontal="center" vertical="center"/>
    </xf>
    <xf numFmtId="0" fontId="1" fillId="2" borderId="14" xfId="0" applyNumberFormat="1" applyFont="1" applyFill="1" applyBorder="1" applyAlignment="1">
      <alignment horizontal="center" vertical="center"/>
    </xf>
    <xf numFmtId="0" fontId="2" fillId="2" borderId="15" xfId="0" applyNumberFormat="1" applyFont="1" applyFill="1" applyBorder="1"/>
    <xf numFmtId="0" fontId="2" fillId="2" borderId="6" xfId="0" applyFont="1" applyFill="1" applyBorder="1" applyAlignment="1">
      <alignment horizontal="left"/>
    </xf>
    <xf numFmtId="164" fontId="2" fillId="2" borderId="15" xfId="0" applyNumberFormat="1" applyFont="1" applyFill="1" applyBorder="1" applyAlignment="1">
      <alignment horizontal="center"/>
    </xf>
    <xf numFmtId="0" fontId="2" fillId="2" borderId="0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8" xfId="0" applyNumberFormat="1" applyFont="1" applyFill="1" applyBorder="1" applyAlignment="1">
      <alignment horizontal="center" vertical="center"/>
    </xf>
    <xf numFmtId="1" fontId="2" fillId="2" borderId="0" xfId="0" applyNumberFormat="1" applyFont="1" applyFill="1" applyBorder="1" applyAlignment="1">
      <alignment horizontal="center" vertical="center"/>
    </xf>
    <xf numFmtId="1" fontId="2" fillId="2" borderId="15" xfId="0" applyNumberFormat="1" applyFont="1" applyFill="1" applyBorder="1" applyAlignment="1">
      <alignment horizontal="center"/>
    </xf>
    <xf numFmtId="1" fontId="2" fillId="2" borderId="0" xfId="0" applyNumberFormat="1" applyFont="1" applyFill="1" applyBorder="1" applyAlignment="1">
      <alignment horizontal="center"/>
    </xf>
    <xf numFmtId="1" fontId="2" fillId="2" borderId="15" xfId="0" applyNumberFormat="1" applyFont="1" applyFill="1" applyBorder="1" applyAlignment="1">
      <alignment horizontal="center" vertical="center"/>
    </xf>
    <xf numFmtId="164" fontId="2" fillId="2" borderId="0" xfId="0" applyNumberFormat="1" applyFont="1" applyFill="1" applyBorder="1" applyAlignment="1">
      <alignment horizontal="center"/>
    </xf>
    <xf numFmtId="2" fontId="2" fillId="2" borderId="0" xfId="0" applyNumberFormat="1" applyFont="1" applyFill="1" applyBorder="1" applyAlignment="1">
      <alignment horizontal="center"/>
    </xf>
    <xf numFmtId="0" fontId="2" fillId="2" borderId="16" xfId="0" applyNumberFormat="1" applyFont="1" applyFill="1" applyBorder="1"/>
    <xf numFmtId="0" fontId="2" fillId="2" borderId="7" xfId="0" applyFont="1" applyFill="1" applyBorder="1" applyAlignment="1">
      <alignment horizontal="left"/>
    </xf>
    <xf numFmtId="0" fontId="2" fillId="2" borderId="17" xfId="0" applyNumberFormat="1" applyFont="1" applyFill="1" applyBorder="1" applyAlignment="1">
      <alignment horizontal="center"/>
    </xf>
    <xf numFmtId="0" fontId="2" fillId="2" borderId="16" xfId="0" applyNumberFormat="1" applyFont="1" applyFill="1" applyBorder="1" applyAlignment="1">
      <alignment horizontal="center" vertical="center"/>
    </xf>
    <xf numFmtId="1" fontId="2" fillId="2" borderId="17" xfId="0" applyNumberFormat="1" applyFont="1" applyFill="1" applyBorder="1" applyAlignment="1">
      <alignment horizontal="center" vertical="center"/>
    </xf>
    <xf numFmtId="0" fontId="2" fillId="2" borderId="18" xfId="0" applyNumberFormat="1" applyFont="1" applyFill="1" applyBorder="1" applyAlignment="1">
      <alignment horizontal="center" vertical="center"/>
    </xf>
    <xf numFmtId="164" fontId="2" fillId="2" borderId="17" xfId="0" applyNumberFormat="1" applyFont="1" applyFill="1" applyBorder="1" applyAlignment="1">
      <alignment horizontal="center"/>
    </xf>
    <xf numFmtId="165" fontId="2" fillId="2" borderId="0" xfId="0" applyNumberFormat="1" applyFont="1" applyFill="1" applyBorder="1" applyAlignment="1">
      <alignment horizontal="center"/>
    </xf>
    <xf numFmtId="0" fontId="2" fillId="2" borderId="0" xfId="0" applyFont="1" applyFill="1"/>
    <xf numFmtId="0" fontId="0" fillId="2" borderId="0" xfId="0" applyFill="1"/>
    <xf numFmtId="0" fontId="0" fillId="2" borderId="0" xfId="0" applyFill="1" applyBorder="1"/>
    <xf numFmtId="0" fontId="3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2" borderId="15" xfId="0" applyFont="1" applyFill="1" applyBorder="1" applyAlignment="1">
      <alignment horizontal="left" vertical="center"/>
    </xf>
    <xf numFmtId="0" fontId="0" fillId="2" borderId="8" xfId="0" applyFill="1" applyBorder="1" applyAlignment="1">
      <alignment horizontal="left"/>
    </xf>
    <xf numFmtId="0" fontId="0" fillId="2" borderId="8" xfId="0" applyFill="1" applyBorder="1"/>
    <xf numFmtId="0" fontId="8" fillId="2" borderId="0" xfId="0" applyFont="1" applyFill="1" applyAlignment="1">
      <alignment vertical="center" wrapText="1"/>
    </xf>
    <xf numFmtId="0" fontId="8" fillId="2" borderId="0" xfId="0" applyFont="1" applyFill="1" applyAlignment="1">
      <alignment horizontal="center" vertical="center" wrapText="1"/>
    </xf>
    <xf numFmtId="0" fontId="0" fillId="2" borderId="15" xfId="0" applyFill="1" applyBorder="1" applyAlignment="1">
      <alignment horizontal="left"/>
    </xf>
    <xf numFmtId="0" fontId="5" fillId="2" borderId="16" xfId="0" applyFont="1" applyFill="1" applyBorder="1" applyAlignment="1">
      <alignment horizontal="left" vertical="center"/>
    </xf>
    <xf numFmtId="0" fontId="0" fillId="2" borderId="18" xfId="0" applyFill="1" applyBorder="1"/>
    <xf numFmtId="0" fontId="5" fillId="2" borderId="0" xfId="0" applyFont="1" applyFill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9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8" fillId="2" borderId="8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2" borderId="8" xfId="0" applyNumberFormat="1" applyFont="1" applyFill="1" applyBorder="1" applyAlignment="1">
      <alignment horizontal="center" vertical="center" wrapText="1"/>
    </xf>
    <xf numFmtId="49" fontId="8" fillId="2" borderId="18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2" borderId="12" xfId="0" applyFont="1" applyFill="1" applyBorder="1" applyAlignment="1">
      <alignment horizontal="left" vertical="center" wrapText="1"/>
    </xf>
    <xf numFmtId="0" fontId="0" fillId="2" borderId="13" xfId="0" applyFill="1" applyBorder="1" applyAlignment="1">
      <alignment horizontal="left" vertical="center"/>
    </xf>
    <xf numFmtId="0" fontId="11" fillId="2" borderId="13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vertical="center" wrapText="1"/>
    </xf>
    <xf numFmtId="0" fontId="11" fillId="2" borderId="0" xfId="0" applyFont="1" applyFill="1" applyAlignment="1">
      <alignment vertical="center" wrapText="1"/>
    </xf>
    <xf numFmtId="0" fontId="11" fillId="2" borderId="8" xfId="0" applyFont="1" applyFill="1" applyBorder="1" applyAlignment="1">
      <alignment vertical="center" wrapText="1"/>
    </xf>
    <xf numFmtId="0" fontId="6" fillId="2" borderId="0" xfId="0" applyFont="1" applyFill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left" vertical="center"/>
    </xf>
    <xf numFmtId="49" fontId="6" fillId="2" borderId="0" xfId="0" applyNumberFormat="1" applyFont="1" applyFill="1" applyAlignment="1">
      <alignment horizontal="center" vertical="center"/>
    </xf>
    <xf numFmtId="49" fontId="6" fillId="2" borderId="8" xfId="0" applyNumberFormat="1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left" vertical="center"/>
    </xf>
    <xf numFmtId="0" fontId="6" fillId="2" borderId="17" xfId="0" applyFont="1" applyFill="1" applyBorder="1" applyAlignment="1">
      <alignment horizontal="center" vertical="center"/>
    </xf>
    <xf numFmtId="49" fontId="6" fillId="2" borderId="17" xfId="0" applyNumberFormat="1" applyFont="1" applyFill="1" applyBorder="1" applyAlignment="1">
      <alignment horizontal="center" vertical="center"/>
    </xf>
    <xf numFmtId="49" fontId="6" fillId="2" borderId="18" xfId="0" applyNumberFormat="1" applyFont="1" applyFill="1" applyBorder="1" applyAlignment="1">
      <alignment horizontal="center" vertical="center"/>
    </xf>
    <xf numFmtId="14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0" fillId="2" borderId="15" xfId="0" applyFill="1" applyBorder="1"/>
    <xf numFmtId="0" fontId="10" fillId="2" borderId="3" xfId="0" applyFont="1" applyFill="1" applyBorder="1" applyAlignment="1">
      <alignment horizontal="left"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6" fillId="0" borderId="0" xfId="0" applyFont="1" applyAlignment="1">
      <alignment horizontal="left" vertical="center"/>
    </xf>
    <xf numFmtId="0" fontId="0" fillId="2" borderId="0" xfId="0" applyFill="1" applyAlignment="1">
      <alignment horizontal="left"/>
    </xf>
    <xf numFmtId="0" fontId="8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2" borderId="17" xfId="0" applyFont="1" applyFill="1" applyBorder="1" applyAlignment="1">
      <alignment vertical="center"/>
    </xf>
    <xf numFmtId="0" fontId="6" fillId="2" borderId="20" xfId="0" applyFont="1" applyFill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3" borderId="0" xfId="0" applyFill="1"/>
    <xf numFmtId="0" fontId="8" fillId="2" borderId="17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49" fontId="6" fillId="0" borderId="0" xfId="0" applyNumberFormat="1" applyFont="1"/>
    <xf numFmtId="0" fontId="0" fillId="4" borderId="0" xfId="0" applyFill="1"/>
    <xf numFmtId="0" fontId="0" fillId="5" borderId="0" xfId="0" applyFill="1"/>
    <xf numFmtId="0" fontId="8" fillId="5" borderId="0" xfId="0" applyFont="1" applyFill="1" applyAlignment="1">
      <alignment horizontal="left" vertical="center"/>
    </xf>
    <xf numFmtId="0" fontId="1" fillId="6" borderId="0" xfId="0" applyFont="1" applyFill="1" applyAlignment="1">
      <alignment vertical="center"/>
    </xf>
    <xf numFmtId="0" fontId="0" fillId="6" borderId="0" xfId="0" applyFill="1"/>
    <xf numFmtId="0" fontId="1" fillId="7" borderId="0" xfId="0" applyFont="1" applyFill="1" applyAlignment="1">
      <alignment vertical="center"/>
    </xf>
    <xf numFmtId="0" fontId="0" fillId="7" borderId="0" xfId="0" applyFill="1"/>
    <xf numFmtId="3" fontId="0" fillId="6" borderId="0" xfId="0" applyNumberFormat="1" applyFill="1"/>
    <xf numFmtId="3" fontId="0" fillId="7" borderId="0" xfId="0" applyNumberFormat="1" applyFill="1"/>
    <xf numFmtId="0" fontId="1" fillId="3" borderId="0" xfId="0" applyFont="1" applyFill="1" applyAlignment="1">
      <alignment vertical="center"/>
    </xf>
    <xf numFmtId="0" fontId="4" fillId="4" borderId="0" xfId="0" applyFont="1" applyFill="1"/>
    <xf numFmtId="2" fontId="2" fillId="2" borderId="15" xfId="0" applyNumberFormat="1" applyFont="1" applyFill="1" applyBorder="1" applyAlignment="1">
      <alignment horizontal="center"/>
    </xf>
    <xf numFmtId="0" fontId="0" fillId="0" borderId="0" xfId="0" applyFill="1"/>
    <xf numFmtId="0" fontId="2" fillId="0" borderId="15" xfId="0" applyNumberFormat="1" applyFont="1" applyFill="1" applyBorder="1"/>
    <xf numFmtId="0" fontId="0" fillId="2" borderId="17" xfId="0" applyFill="1" applyBorder="1"/>
    <xf numFmtId="0" fontId="2" fillId="2" borderId="17" xfId="0" applyNumberFormat="1" applyFont="1" applyFill="1" applyBorder="1" applyAlignment="1">
      <alignment horizontal="center" vertical="center"/>
    </xf>
    <xf numFmtId="1" fontId="2" fillId="2" borderId="8" xfId="0" applyNumberFormat="1" applyFont="1" applyFill="1" applyBorder="1" applyAlignment="1">
      <alignment horizontal="center" vertical="center"/>
    </xf>
    <xf numFmtId="1" fontId="2" fillId="2" borderId="16" xfId="0" applyNumberFormat="1" applyFont="1" applyFill="1" applyBorder="1" applyAlignment="1">
      <alignment horizontal="center" vertical="center"/>
    </xf>
    <xf numFmtId="1" fontId="2" fillId="2" borderId="18" xfId="0" applyNumberFormat="1" applyFont="1" applyFill="1" applyBorder="1" applyAlignment="1">
      <alignment horizontal="center" vertical="center"/>
    </xf>
    <xf numFmtId="164" fontId="2" fillId="2" borderId="15" xfId="0" applyNumberFormat="1" applyFont="1" applyFill="1" applyBorder="1" applyAlignment="1">
      <alignment horizontal="center" vertical="center"/>
    </xf>
    <xf numFmtId="2" fontId="2" fillId="2" borderId="15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left"/>
    </xf>
    <xf numFmtId="3" fontId="0" fillId="0" borderId="0" xfId="0" applyNumberFormat="1" applyFill="1"/>
    <xf numFmtId="0" fontId="1" fillId="0" borderId="0" xfId="0" applyFont="1" applyFill="1" applyAlignment="1">
      <alignment vertical="center"/>
    </xf>
    <xf numFmtId="0" fontId="0" fillId="2" borderId="22" xfId="0" applyFill="1" applyBorder="1"/>
    <xf numFmtId="0" fontId="6" fillId="2" borderId="0" xfId="0" applyFont="1" applyFill="1" applyBorder="1" applyAlignment="1">
      <alignment vertical="center" wrapText="1"/>
    </xf>
    <xf numFmtId="0" fontId="8" fillId="2" borderId="0" xfId="0" applyFont="1" applyFill="1" applyBorder="1" applyAlignment="1">
      <alignment vertical="center" wrapText="1"/>
    </xf>
    <xf numFmtId="0" fontId="8" fillId="2" borderId="0" xfId="0" applyFont="1" applyFill="1" applyBorder="1" applyAlignment="1">
      <alignment vertical="center"/>
    </xf>
    <xf numFmtId="0" fontId="8" fillId="2" borderId="15" xfId="0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2" fillId="0" borderId="0" xfId="0" applyFont="1"/>
    <xf numFmtId="0" fontId="1" fillId="2" borderId="0" xfId="0" applyFont="1" applyFill="1"/>
    <xf numFmtId="0" fontId="0" fillId="2" borderId="0" xfId="0" applyFill="1" applyAlignment="1">
      <alignment horizontal="center" vertical="center"/>
    </xf>
    <xf numFmtId="165" fontId="2" fillId="2" borderId="0" xfId="0" applyNumberFormat="1" applyFont="1" applyFill="1" applyBorder="1" applyAlignment="1">
      <alignment horizontal="center" vertical="center"/>
    </xf>
    <xf numFmtId="165" fontId="2" fillId="8" borderId="23" xfId="0" applyNumberFormat="1" applyFont="1" applyFill="1" applyBorder="1" applyAlignment="1">
      <alignment horizontal="center" vertical="center"/>
    </xf>
    <xf numFmtId="165" fontId="0" fillId="11" borderId="23" xfId="0" applyNumberFormat="1" applyFill="1" applyBorder="1" applyAlignment="1">
      <alignment horizontal="center" vertical="center"/>
    </xf>
    <xf numFmtId="165" fontId="0" fillId="12" borderId="23" xfId="0" applyNumberForma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left" vertical="center"/>
    </xf>
    <xf numFmtId="165" fontId="2" fillId="2" borderId="31" xfId="0" applyNumberFormat="1" applyFont="1" applyFill="1" applyBorder="1" applyAlignment="1">
      <alignment horizontal="center" vertical="center"/>
    </xf>
    <xf numFmtId="165" fontId="2" fillId="2" borderId="32" xfId="0" applyNumberFormat="1" applyFont="1" applyFill="1" applyBorder="1" applyAlignment="1">
      <alignment horizontal="center" vertical="center"/>
    </xf>
    <xf numFmtId="165" fontId="2" fillId="2" borderId="33" xfId="0" applyNumberFormat="1" applyFont="1" applyFill="1" applyBorder="1" applyAlignment="1">
      <alignment horizontal="center" vertical="center"/>
    </xf>
    <xf numFmtId="165" fontId="0" fillId="2" borderId="32" xfId="0" applyNumberFormat="1" applyFill="1" applyBorder="1" applyAlignment="1">
      <alignment horizontal="center" vertical="center"/>
    </xf>
    <xf numFmtId="165" fontId="0" fillId="2" borderId="33" xfId="0" applyNumberFormat="1" applyFill="1" applyBorder="1" applyAlignment="1">
      <alignment horizontal="center" vertical="center"/>
    </xf>
    <xf numFmtId="0" fontId="1" fillId="2" borderId="34" xfId="0" applyFont="1" applyFill="1" applyBorder="1" applyAlignment="1">
      <alignment horizontal="left" vertical="center"/>
    </xf>
    <xf numFmtId="165" fontId="2" fillId="8" borderId="35" xfId="0" applyNumberFormat="1" applyFont="1" applyFill="1" applyBorder="1" applyAlignment="1">
      <alignment horizontal="center" vertical="center"/>
    </xf>
    <xf numFmtId="165" fontId="0" fillId="9" borderId="23" xfId="0" applyNumberFormat="1" applyFill="1" applyBorder="1" applyAlignment="1">
      <alignment horizontal="center" vertical="center"/>
    </xf>
    <xf numFmtId="165" fontId="2" fillId="8" borderId="36" xfId="0" applyNumberFormat="1" applyFont="1" applyFill="1" applyBorder="1" applyAlignment="1">
      <alignment horizontal="center" vertical="center"/>
    </xf>
    <xf numFmtId="165" fontId="0" fillId="9" borderId="36" xfId="0" applyNumberFormat="1" applyFill="1" applyBorder="1" applyAlignment="1">
      <alignment horizontal="center" vertical="center"/>
    </xf>
    <xf numFmtId="165" fontId="0" fillId="9" borderId="35" xfId="0" applyNumberFormat="1" applyFill="1" applyBorder="1" applyAlignment="1">
      <alignment horizontal="center" vertical="center"/>
    </xf>
    <xf numFmtId="165" fontId="0" fillId="13" borderId="23" xfId="0" applyNumberFormat="1" applyFill="1" applyBorder="1" applyAlignment="1">
      <alignment horizontal="center" vertical="center"/>
    </xf>
    <xf numFmtId="165" fontId="0" fillId="13" borderId="36" xfId="0" applyNumberFormat="1" applyFill="1" applyBorder="1" applyAlignment="1">
      <alignment horizontal="center" vertical="center"/>
    </xf>
    <xf numFmtId="165" fontId="0" fillId="13" borderId="35" xfId="0" applyNumberFormat="1" applyFill="1" applyBorder="1" applyAlignment="1">
      <alignment horizontal="center" vertical="center"/>
    </xf>
    <xf numFmtId="165" fontId="2" fillId="8" borderId="37" xfId="0" applyNumberFormat="1" applyFont="1" applyFill="1" applyBorder="1" applyAlignment="1">
      <alignment horizontal="center" vertical="center"/>
    </xf>
    <xf numFmtId="165" fontId="2" fillId="8" borderId="1" xfId="0" applyNumberFormat="1" applyFont="1" applyFill="1" applyBorder="1" applyAlignment="1">
      <alignment horizontal="center" vertical="center"/>
    </xf>
    <xf numFmtId="165" fontId="0" fillId="9" borderId="1" xfId="0" applyNumberFormat="1" applyFill="1" applyBorder="1" applyAlignment="1">
      <alignment horizontal="center" vertical="center"/>
    </xf>
    <xf numFmtId="165" fontId="2" fillId="8" borderId="38" xfId="0" applyNumberFormat="1" applyFont="1" applyFill="1" applyBorder="1" applyAlignment="1">
      <alignment horizontal="center" vertical="center"/>
    </xf>
    <xf numFmtId="165" fontId="0" fillId="9" borderId="37" xfId="0" applyNumberFormat="1" applyFill="1" applyBorder="1" applyAlignment="1">
      <alignment horizontal="center" vertical="center"/>
    </xf>
    <xf numFmtId="165" fontId="0" fillId="9" borderId="38" xfId="0" applyNumberFormat="1" applyFill="1" applyBorder="1" applyAlignment="1">
      <alignment horizontal="center" vertical="center"/>
    </xf>
    <xf numFmtId="0" fontId="1" fillId="2" borderId="30" xfId="0" applyFont="1" applyFill="1" applyBorder="1" applyAlignment="1">
      <alignment horizontal="left" vertical="center"/>
    </xf>
    <xf numFmtId="165" fontId="0" fillId="9" borderId="29" xfId="0" applyNumberFormat="1" applyFill="1" applyBorder="1" applyAlignment="1">
      <alignment horizontal="center" vertical="center"/>
    </xf>
    <xf numFmtId="165" fontId="0" fillId="9" borderId="39" xfId="0" applyNumberFormat="1" applyFill="1" applyBorder="1" applyAlignment="1">
      <alignment horizontal="center" vertical="center"/>
    </xf>
    <xf numFmtId="165" fontId="0" fillId="9" borderId="40" xfId="0" applyNumberFormat="1" applyFill="1" applyBorder="1" applyAlignment="1">
      <alignment horizontal="center" vertical="center"/>
    </xf>
    <xf numFmtId="165" fontId="2" fillId="2" borderId="41" xfId="0" applyNumberFormat="1" applyFont="1" applyFill="1" applyBorder="1" applyAlignment="1">
      <alignment horizontal="center" vertical="center"/>
    </xf>
    <xf numFmtId="165" fontId="2" fillId="2" borderId="42" xfId="0" applyNumberFormat="1" applyFont="1" applyFill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/>
    </xf>
    <xf numFmtId="165" fontId="0" fillId="2" borderId="42" xfId="0" applyNumberFormat="1" applyFill="1" applyBorder="1" applyAlignment="1">
      <alignment horizontal="center" vertical="center"/>
    </xf>
    <xf numFmtId="165" fontId="0" fillId="13" borderId="1" xfId="0" applyNumberFormat="1" applyFill="1" applyBorder="1" applyAlignment="1">
      <alignment horizontal="center" vertical="center"/>
    </xf>
    <xf numFmtId="165" fontId="0" fillId="13" borderId="38" xfId="0" applyNumberFormat="1" applyFill="1" applyBorder="1" applyAlignment="1">
      <alignment horizontal="center" vertical="center"/>
    </xf>
    <xf numFmtId="0" fontId="0" fillId="2" borderId="41" xfId="0" applyFill="1" applyBorder="1"/>
    <xf numFmtId="0" fontId="0" fillId="2" borderId="42" xfId="0" applyFill="1" applyBorder="1"/>
    <xf numFmtId="165" fontId="0" fillId="2" borderId="41" xfId="0" applyNumberFormat="1" applyFill="1" applyBorder="1" applyAlignment="1">
      <alignment horizontal="center" vertical="center"/>
    </xf>
    <xf numFmtId="165" fontId="0" fillId="2" borderId="43" xfId="0" applyNumberFormat="1" applyFill="1" applyBorder="1" applyAlignment="1">
      <alignment horizontal="center" vertical="center"/>
    </xf>
    <xf numFmtId="165" fontId="0" fillId="2" borderId="17" xfId="0" applyNumberFormat="1" applyFill="1" applyBorder="1" applyAlignment="1">
      <alignment horizontal="center" vertical="center"/>
    </xf>
    <xf numFmtId="165" fontId="0" fillId="2" borderId="44" xfId="0" applyNumberForma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2" borderId="31" xfId="0" applyFill="1" applyBorder="1"/>
    <xf numFmtId="0" fontId="0" fillId="2" borderId="32" xfId="0" applyFill="1" applyBorder="1"/>
    <xf numFmtId="0" fontId="0" fillId="2" borderId="33" xfId="0" applyFill="1" applyBorder="1"/>
    <xf numFmtId="165" fontId="0" fillId="10" borderId="23" xfId="0" applyNumberFormat="1" applyFill="1" applyBorder="1" applyAlignment="1">
      <alignment horizontal="center" vertical="center"/>
    </xf>
    <xf numFmtId="165" fontId="0" fillId="10" borderId="36" xfId="0" applyNumberFormat="1" applyFill="1" applyBorder="1" applyAlignment="1">
      <alignment horizontal="center" vertical="center"/>
    </xf>
    <xf numFmtId="165" fontId="0" fillId="11" borderId="36" xfId="0" applyNumberFormat="1" applyFill="1" applyBorder="1" applyAlignment="1">
      <alignment horizontal="center" vertical="center"/>
    </xf>
    <xf numFmtId="165" fontId="0" fillId="12" borderId="36" xfId="0" applyNumberFormat="1" applyFill="1" applyBorder="1" applyAlignment="1">
      <alignment horizontal="center" vertical="center"/>
    </xf>
    <xf numFmtId="165" fontId="0" fillId="11" borderId="39" xfId="0" applyNumberFormat="1" applyFill="1" applyBorder="1" applyAlignment="1">
      <alignment horizontal="center" vertical="center"/>
    </xf>
    <xf numFmtId="165" fontId="0" fillId="12" borderId="39" xfId="0" applyNumberFormat="1" applyFill="1" applyBorder="1" applyAlignment="1">
      <alignment horizontal="center" vertical="center"/>
    </xf>
    <xf numFmtId="165" fontId="0" fillId="10" borderId="39" xfId="0" applyNumberFormat="1" applyFill="1" applyBorder="1" applyAlignment="1">
      <alignment horizontal="center" vertical="center"/>
    </xf>
    <xf numFmtId="165" fontId="0" fillId="11" borderId="40" xfId="0" applyNumberFormat="1" applyFill="1" applyBorder="1" applyAlignment="1">
      <alignment horizontal="center" vertical="center"/>
    </xf>
    <xf numFmtId="165" fontId="0" fillId="12" borderId="40" xfId="0" applyNumberFormat="1" applyFill="1" applyBorder="1" applyAlignment="1">
      <alignment horizontal="center" vertical="center"/>
    </xf>
    <xf numFmtId="165" fontId="0" fillId="11" borderId="35" xfId="0" applyNumberFormat="1" applyFill="1" applyBorder="1" applyAlignment="1">
      <alignment horizontal="center" vertical="center"/>
    </xf>
    <xf numFmtId="165" fontId="0" fillId="12" borderId="35" xfId="0" applyNumberFormat="1" applyFill="1" applyBorder="1" applyAlignment="1">
      <alignment horizontal="center" vertical="center"/>
    </xf>
    <xf numFmtId="165" fontId="0" fillId="12" borderId="29" xfId="0" applyNumberFormat="1" applyFill="1" applyBorder="1" applyAlignment="1">
      <alignment horizontal="center" vertical="center"/>
    </xf>
    <xf numFmtId="165" fontId="0" fillId="10" borderId="35" xfId="0" applyNumberFormat="1" applyFill="1" applyBorder="1" applyAlignment="1">
      <alignment horizontal="center" vertical="center"/>
    </xf>
    <xf numFmtId="165" fontId="0" fillId="12" borderId="37" xfId="0" applyNumberFormat="1" applyFill="1" applyBorder="1" applyAlignment="1">
      <alignment horizontal="center" vertical="center"/>
    </xf>
    <xf numFmtId="165" fontId="0" fillId="12" borderId="1" xfId="0" applyNumberFormat="1" applyFill="1" applyBorder="1" applyAlignment="1">
      <alignment horizontal="center" vertical="center"/>
    </xf>
    <xf numFmtId="165" fontId="0" fillId="10" borderId="1" xfId="0" applyNumberFormat="1" applyFill="1" applyBorder="1" applyAlignment="1">
      <alignment horizontal="center" vertical="center"/>
    </xf>
    <xf numFmtId="165" fontId="0" fillId="11" borderId="1" xfId="0" applyNumberFormat="1" applyFill="1" applyBorder="1" applyAlignment="1">
      <alignment horizontal="center" vertical="center"/>
    </xf>
    <xf numFmtId="165" fontId="0" fillId="11" borderId="38" xfId="0" applyNumberFormat="1" applyFill="1" applyBorder="1" applyAlignment="1">
      <alignment horizontal="center" vertical="center"/>
    </xf>
    <xf numFmtId="165" fontId="0" fillId="12" borderId="38" xfId="0" applyNumberFormat="1" applyFill="1" applyBorder="1" applyAlignment="1">
      <alignment horizontal="center" vertical="center"/>
    </xf>
    <xf numFmtId="0" fontId="0" fillId="0" borderId="34" xfId="0" applyBorder="1"/>
    <xf numFmtId="165" fontId="2" fillId="9" borderId="23" xfId="0" applyNumberFormat="1" applyFont="1" applyFill="1" applyBorder="1" applyAlignment="1">
      <alignment horizontal="center" vertical="center"/>
    </xf>
    <xf numFmtId="165" fontId="2" fillId="10" borderId="23" xfId="0" applyNumberFormat="1" applyFont="1" applyFill="1" applyBorder="1" applyAlignment="1">
      <alignment horizontal="center" vertical="center"/>
    </xf>
    <xf numFmtId="165" fontId="2" fillId="11" borderId="23" xfId="0" applyNumberFormat="1" applyFont="1" applyFill="1" applyBorder="1" applyAlignment="1">
      <alignment horizontal="center" vertical="center"/>
    </xf>
    <xf numFmtId="165" fontId="2" fillId="12" borderId="23" xfId="0" applyNumberFormat="1" applyFont="1" applyFill="1" applyBorder="1" applyAlignment="1">
      <alignment horizontal="center" vertical="center"/>
    </xf>
    <xf numFmtId="0" fontId="16" fillId="2" borderId="0" xfId="0" applyFont="1" applyFill="1"/>
    <xf numFmtId="0" fontId="6" fillId="2" borderId="0" xfId="0" applyFont="1" applyFill="1" applyAlignment="1">
      <alignment horizontal="left" vertical="center"/>
    </xf>
    <xf numFmtId="0" fontId="0" fillId="15" borderId="0" xfId="0" applyFill="1"/>
    <xf numFmtId="0" fontId="22" fillId="2" borderId="0" xfId="0" applyFont="1" applyFill="1" applyBorder="1"/>
    <xf numFmtId="0" fontId="23" fillId="2" borderId="0" xfId="0" applyFont="1" applyFill="1" applyBorder="1"/>
    <xf numFmtId="0" fontId="0" fillId="2" borderId="0" xfId="0" applyFill="1" applyAlignment="1">
      <alignment vertical="center"/>
    </xf>
    <xf numFmtId="0" fontId="1" fillId="0" borderId="24" xfId="0" applyFont="1" applyFill="1" applyBorder="1" applyAlignment="1">
      <alignment vertical="center"/>
    </xf>
    <xf numFmtId="0" fontId="1" fillId="0" borderId="30" xfId="0" applyFont="1" applyFill="1" applyBorder="1"/>
    <xf numFmtId="0" fontId="1" fillId="0" borderId="26" xfId="0" applyFont="1" applyFill="1" applyBorder="1"/>
    <xf numFmtId="0" fontId="1" fillId="0" borderId="27" xfId="0" applyFont="1" applyFill="1" applyBorder="1"/>
    <xf numFmtId="0" fontId="20" fillId="2" borderId="24" xfId="0" applyFont="1" applyFill="1" applyBorder="1" applyAlignment="1">
      <alignment horizontal="left" vertical="center"/>
    </xf>
    <xf numFmtId="2" fontId="2" fillId="9" borderId="47" xfId="0" applyNumberFormat="1" applyFont="1" applyFill="1" applyBorder="1" applyAlignment="1">
      <alignment horizontal="center" vertical="center"/>
    </xf>
    <xf numFmtId="2" fontId="2" fillId="9" borderId="46" xfId="0" applyNumberFormat="1" applyFont="1" applyFill="1" applyBorder="1" applyAlignment="1">
      <alignment horizontal="center" vertical="center"/>
    </xf>
    <xf numFmtId="2" fontId="2" fillId="9" borderId="48" xfId="0" applyNumberFormat="1" applyFont="1" applyFill="1" applyBorder="1" applyAlignment="1">
      <alignment horizontal="center" vertical="center"/>
    </xf>
    <xf numFmtId="0" fontId="0" fillId="2" borderId="0" xfId="0" applyFont="1" applyFill="1"/>
    <xf numFmtId="2" fontId="2" fillId="10" borderId="48" xfId="0" applyNumberFormat="1" applyFont="1" applyFill="1" applyBorder="1" applyAlignment="1">
      <alignment horizontal="center" vertical="center"/>
    </xf>
    <xf numFmtId="2" fontId="2" fillId="10" borderId="46" xfId="0" applyNumberFormat="1" applyFont="1" applyFill="1" applyBorder="1" applyAlignment="1">
      <alignment horizontal="center" vertical="center"/>
    </xf>
    <xf numFmtId="164" fontId="2" fillId="12" borderId="48" xfId="0" applyNumberFormat="1" applyFont="1" applyFill="1" applyBorder="1" applyAlignment="1">
      <alignment horizontal="center" vertical="center"/>
    </xf>
    <xf numFmtId="0" fontId="20" fillId="2" borderId="34" xfId="0" applyFont="1" applyFill="1" applyBorder="1" applyAlignment="1">
      <alignment horizontal="left" vertical="center"/>
    </xf>
    <xf numFmtId="2" fontId="2" fillId="9" borderId="35" xfId="0" applyNumberFormat="1" applyFont="1" applyFill="1" applyBorder="1" applyAlignment="1">
      <alignment horizontal="center" vertical="center"/>
    </xf>
    <xf numFmtId="2" fontId="2" fillId="9" borderId="23" xfId="0" applyNumberFormat="1" applyFont="1" applyFill="1" applyBorder="1" applyAlignment="1">
      <alignment horizontal="center" vertical="center"/>
    </xf>
    <xf numFmtId="2" fontId="2" fillId="11" borderId="36" xfId="0" applyNumberFormat="1" applyFont="1" applyFill="1" applyBorder="1" applyAlignment="1">
      <alignment horizontal="center" vertical="center"/>
    </xf>
    <xf numFmtId="2" fontId="2" fillId="10" borderId="35" xfId="0" applyNumberFormat="1" applyFont="1" applyFill="1" applyBorder="1" applyAlignment="1">
      <alignment horizontal="center" vertical="center"/>
    </xf>
    <xf numFmtId="164" fontId="2" fillId="12" borderId="36" xfId="0" applyNumberFormat="1" applyFont="1" applyFill="1" applyBorder="1" applyAlignment="1">
      <alignment horizontal="center" vertical="center"/>
    </xf>
    <xf numFmtId="2" fontId="2" fillId="12" borderId="36" xfId="0" applyNumberFormat="1" applyFont="1" applyFill="1" applyBorder="1" applyAlignment="1">
      <alignment horizontal="center" vertical="center"/>
    </xf>
    <xf numFmtId="2" fontId="2" fillId="10" borderId="23" xfId="0" applyNumberFormat="1" applyFont="1" applyFill="1" applyBorder="1" applyAlignment="1">
      <alignment horizontal="center" vertical="center"/>
    </xf>
    <xf numFmtId="2" fontId="2" fillId="11" borderId="35" xfId="0" applyNumberFormat="1" applyFont="1" applyFill="1" applyBorder="1" applyAlignment="1">
      <alignment horizontal="center" vertical="center"/>
    </xf>
    <xf numFmtId="1" fontId="2" fillId="12" borderId="36" xfId="0" applyNumberFormat="1" applyFont="1" applyFill="1" applyBorder="1" applyAlignment="1">
      <alignment horizontal="center" vertical="center"/>
    </xf>
    <xf numFmtId="2" fontId="2" fillId="11" borderId="23" xfId="0" applyNumberFormat="1" applyFont="1" applyFill="1" applyBorder="1" applyAlignment="1">
      <alignment horizontal="center" vertical="center"/>
    </xf>
    <xf numFmtId="2" fontId="2" fillId="9" borderId="36" xfId="0" applyNumberFormat="1" applyFont="1" applyFill="1" applyBorder="1" applyAlignment="1">
      <alignment horizontal="center" vertical="center"/>
    </xf>
    <xf numFmtId="2" fontId="2" fillId="10" borderId="36" xfId="0" applyNumberFormat="1" applyFont="1" applyFill="1" applyBorder="1" applyAlignment="1">
      <alignment horizontal="center" vertical="center"/>
    </xf>
    <xf numFmtId="2" fontId="2" fillId="9" borderId="37" xfId="0" applyNumberFormat="1" applyFont="1" applyFill="1" applyBorder="1" applyAlignment="1">
      <alignment horizontal="center" vertical="center"/>
    </xf>
    <xf numFmtId="2" fontId="2" fillId="9" borderId="1" xfId="0" applyNumberFormat="1" applyFont="1" applyFill="1" applyBorder="1" applyAlignment="1">
      <alignment horizontal="center" vertical="center"/>
    </xf>
    <xf numFmtId="2" fontId="2" fillId="12" borderId="38" xfId="0" applyNumberFormat="1" applyFont="1" applyFill="1" applyBorder="1" applyAlignment="1">
      <alignment horizontal="center" vertical="center"/>
    </xf>
    <xf numFmtId="0" fontId="20" fillId="2" borderId="28" xfId="0" applyFont="1" applyFill="1" applyBorder="1" applyAlignment="1">
      <alignment horizontal="left" vertical="center"/>
    </xf>
    <xf numFmtId="2" fontId="2" fillId="9" borderId="49" xfId="0" applyNumberFormat="1" applyFont="1" applyFill="1" applyBorder="1" applyAlignment="1">
      <alignment horizontal="center" vertical="center"/>
    </xf>
    <xf numFmtId="2" fontId="2" fillId="9" borderId="45" xfId="0" applyNumberFormat="1" applyFont="1" applyFill="1" applyBorder="1" applyAlignment="1">
      <alignment horizontal="center" vertical="center"/>
    </xf>
    <xf numFmtId="2" fontId="2" fillId="11" borderId="50" xfId="0" applyNumberFormat="1" applyFont="1" applyFill="1" applyBorder="1" applyAlignment="1">
      <alignment horizontal="center" vertical="center"/>
    </xf>
    <xf numFmtId="2" fontId="2" fillId="10" borderId="49" xfId="0" applyNumberFormat="1" applyFont="1" applyFill="1" applyBorder="1" applyAlignment="1">
      <alignment horizontal="center" vertical="center"/>
    </xf>
    <xf numFmtId="164" fontId="2" fillId="12" borderId="50" xfId="0" applyNumberFormat="1" applyFont="1" applyFill="1" applyBorder="1" applyAlignment="1">
      <alignment horizontal="center" vertical="center"/>
    </xf>
    <xf numFmtId="2" fontId="2" fillId="12" borderId="50" xfId="0" applyNumberFormat="1" applyFont="1" applyFill="1" applyBorder="1" applyAlignment="1">
      <alignment horizontal="center" vertical="center"/>
    </xf>
    <xf numFmtId="2" fontId="2" fillId="11" borderId="49" xfId="0" applyNumberFormat="1" applyFont="1" applyFill="1" applyBorder="1" applyAlignment="1">
      <alignment horizontal="center" vertical="center"/>
    </xf>
    <xf numFmtId="1" fontId="2" fillId="12" borderId="50" xfId="0" applyNumberFormat="1" applyFont="1" applyFill="1" applyBorder="1" applyAlignment="1">
      <alignment horizontal="center" vertical="center"/>
    </xf>
    <xf numFmtId="2" fontId="2" fillId="10" borderId="45" xfId="0" applyNumberFormat="1" applyFont="1" applyFill="1" applyBorder="1" applyAlignment="1">
      <alignment horizontal="center" vertical="center"/>
    </xf>
    <xf numFmtId="2" fontId="2" fillId="11" borderId="45" xfId="0" applyNumberFormat="1" applyFont="1" applyFill="1" applyBorder="1" applyAlignment="1">
      <alignment horizontal="center" vertical="center"/>
    </xf>
    <xf numFmtId="0" fontId="1" fillId="15" borderId="0" xfId="0" applyFont="1" applyFill="1" applyAlignment="1">
      <alignment vertical="center"/>
    </xf>
    <xf numFmtId="0" fontId="0" fillId="0" borderId="0" xfId="0" applyBorder="1"/>
    <xf numFmtId="0" fontId="0" fillId="0" borderId="0" xfId="0" applyFill="1" applyBorder="1"/>
    <xf numFmtId="0" fontId="16" fillId="0" borderId="0" xfId="0" applyFont="1"/>
    <xf numFmtId="0" fontId="1" fillId="0" borderId="0" xfId="0" applyFont="1" applyAlignment="1">
      <alignment horizontal="left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center" vertical="center"/>
    </xf>
    <xf numFmtId="11" fontId="2" fillId="2" borderId="0" xfId="0" applyNumberFormat="1" applyFont="1" applyFill="1" applyBorder="1" applyAlignment="1">
      <alignment horizontal="center" vertical="center"/>
    </xf>
    <xf numFmtId="164" fontId="2" fillId="2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2" fillId="2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left" vertical="center"/>
    </xf>
    <xf numFmtId="0" fontId="2" fillId="2" borderId="17" xfId="0" applyFont="1" applyFill="1" applyBorder="1" applyAlignment="1">
      <alignment horizontal="center" vertical="center"/>
    </xf>
    <xf numFmtId="164" fontId="2" fillId="2" borderId="17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Border="1"/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9" fillId="0" borderId="0" xfId="0" applyFont="1"/>
    <xf numFmtId="0" fontId="29" fillId="0" borderId="0" xfId="0" applyFont="1" applyAlignment="1">
      <alignment horizontal="left"/>
    </xf>
    <xf numFmtId="0" fontId="29" fillId="0" borderId="0" xfId="0" applyFont="1" applyBorder="1"/>
    <xf numFmtId="0" fontId="29" fillId="0" borderId="0" xfId="0" applyFont="1" applyFill="1" applyBorder="1"/>
    <xf numFmtId="0" fontId="29" fillId="2" borderId="10" xfId="0" applyFont="1" applyFill="1" applyBorder="1"/>
    <xf numFmtId="0" fontId="17" fillId="2" borderId="19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30" fillId="0" borderId="0" xfId="0" applyFont="1"/>
    <xf numFmtId="0" fontId="20" fillId="0" borderId="0" xfId="0" applyFont="1" applyAlignment="1">
      <alignment horizontal="left" vertical="center"/>
    </xf>
    <xf numFmtId="0" fontId="29" fillId="2" borderId="0" xfId="0" applyFont="1" applyFill="1"/>
    <xf numFmtId="0" fontId="1" fillId="2" borderId="51" xfId="0" applyFont="1" applyFill="1" applyBorder="1" applyAlignment="1">
      <alignment horizontal="center" vertical="center"/>
    </xf>
    <xf numFmtId="9" fontId="11" fillId="2" borderId="0" xfId="0" applyNumberFormat="1" applyFont="1" applyFill="1" applyBorder="1" applyAlignment="1">
      <alignment horizontal="center" vertical="center"/>
    </xf>
    <xf numFmtId="9" fontId="11" fillId="2" borderId="8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9" fontId="11" fillId="2" borderId="20" xfId="0" applyNumberFormat="1" applyFont="1" applyFill="1" applyBorder="1" applyAlignment="1">
      <alignment horizontal="center" vertical="center"/>
    </xf>
    <xf numFmtId="9" fontId="11" fillId="2" borderId="21" xfId="0" applyNumberFormat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9" fontId="11" fillId="2" borderId="13" xfId="0" applyNumberFormat="1" applyFont="1" applyFill="1" applyBorder="1" applyAlignment="1">
      <alignment horizontal="center" vertical="center"/>
    </xf>
    <xf numFmtId="9" fontId="11" fillId="2" borderId="14" xfId="0" applyNumberFormat="1" applyFont="1" applyFill="1" applyBorder="1" applyAlignment="1">
      <alignment horizontal="center" vertical="center"/>
    </xf>
    <xf numFmtId="0" fontId="20" fillId="2" borderId="10" xfId="0" applyFont="1" applyFill="1" applyBorder="1" applyAlignment="1">
      <alignment horizontal="right" vertical="center"/>
    </xf>
    <xf numFmtId="0" fontId="20" fillId="2" borderId="19" xfId="0" applyFont="1" applyFill="1" applyBorder="1" applyAlignment="1">
      <alignment horizontal="right" vertical="center"/>
    </xf>
    <xf numFmtId="0" fontId="20" fillId="2" borderId="51" xfId="0" applyFont="1" applyFill="1" applyBorder="1" applyAlignment="1">
      <alignment horizontal="center" vertical="center"/>
    </xf>
    <xf numFmtId="9" fontId="31" fillId="2" borderId="32" xfId="0" applyNumberFormat="1" applyFont="1" applyFill="1" applyBorder="1" applyAlignment="1">
      <alignment horizontal="right" vertical="center"/>
    </xf>
    <xf numFmtId="9" fontId="31" fillId="2" borderId="22" xfId="0" applyNumberFormat="1" applyFont="1" applyFill="1" applyBorder="1" applyAlignment="1">
      <alignment horizontal="right" vertical="center"/>
    </xf>
    <xf numFmtId="0" fontId="20" fillId="2" borderId="6" xfId="0" applyFont="1" applyFill="1" applyBorder="1" applyAlignment="1">
      <alignment horizontal="center" vertical="center"/>
    </xf>
    <xf numFmtId="9" fontId="31" fillId="2" borderId="0" xfId="0" applyNumberFormat="1" applyFont="1" applyFill="1" applyBorder="1" applyAlignment="1">
      <alignment horizontal="right" vertical="center"/>
    </xf>
    <xf numFmtId="9" fontId="31" fillId="2" borderId="8" xfId="0" applyNumberFormat="1" applyFont="1" applyFill="1" applyBorder="1" applyAlignment="1">
      <alignment horizontal="right" vertical="center"/>
    </xf>
    <xf numFmtId="0" fontId="20" fillId="2" borderId="9" xfId="0" applyFont="1" applyFill="1" applyBorder="1" applyAlignment="1">
      <alignment horizontal="center" vertical="center"/>
    </xf>
    <xf numFmtId="9" fontId="31" fillId="2" borderId="13" xfId="0" applyNumberFormat="1" applyFont="1" applyFill="1" applyBorder="1" applyAlignment="1">
      <alignment horizontal="right" vertical="center"/>
    </xf>
    <xf numFmtId="9" fontId="31" fillId="2" borderId="14" xfId="0" applyNumberFormat="1" applyFont="1" applyFill="1" applyBorder="1" applyAlignment="1">
      <alignment horizontal="right" vertical="center"/>
    </xf>
    <xf numFmtId="9" fontId="0" fillId="16" borderId="0" xfId="0" applyNumberFormat="1" applyFill="1"/>
    <xf numFmtId="9" fontId="0" fillId="0" borderId="0" xfId="0" applyNumberFormat="1"/>
    <xf numFmtId="0" fontId="31" fillId="2" borderId="52" xfId="0" applyFont="1" applyFill="1" applyBorder="1" applyAlignment="1">
      <alignment horizontal="center" vertical="center"/>
    </xf>
    <xf numFmtId="0" fontId="20" fillId="2" borderId="26" xfId="0" applyFont="1" applyFill="1" applyBorder="1" applyAlignment="1">
      <alignment horizontal="center" vertical="center"/>
    </xf>
    <xf numFmtId="0" fontId="31" fillId="2" borderId="26" xfId="0" applyFont="1" applyFill="1" applyBorder="1" applyAlignment="1">
      <alignment horizontal="right" vertical="center"/>
    </xf>
    <xf numFmtId="0" fontId="31" fillId="2" borderId="53" xfId="0" applyFont="1" applyFill="1" applyBorder="1" applyAlignment="1">
      <alignment horizontal="right" vertical="center"/>
    </xf>
    <xf numFmtId="0" fontId="1" fillId="2" borderId="0" xfId="0" applyFont="1" applyFill="1" applyAlignment="1">
      <alignment horizontal="left" vertical="center"/>
    </xf>
    <xf numFmtId="9" fontId="0" fillId="0" borderId="0" xfId="1" applyFont="1"/>
    <xf numFmtId="0" fontId="1" fillId="0" borderId="45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left" vertical="center"/>
    </xf>
    <xf numFmtId="0" fontId="0" fillId="10" borderId="7" xfId="0" applyFill="1" applyBorder="1"/>
    <xf numFmtId="0" fontId="1" fillId="2" borderId="23" xfId="0" applyFont="1" applyFill="1" applyBorder="1" applyAlignment="1">
      <alignment horizontal="left" vertical="center"/>
    </xf>
    <xf numFmtId="0" fontId="0" fillId="20" borderId="23" xfId="0" applyFill="1" applyBorder="1"/>
    <xf numFmtId="0" fontId="0" fillId="10" borderId="23" xfId="0" applyFill="1" applyBorder="1"/>
    <xf numFmtId="0" fontId="0" fillId="21" borderId="23" xfId="0" applyFill="1" applyBorder="1"/>
    <xf numFmtId="165" fontId="2" fillId="2" borderId="23" xfId="0" applyNumberFormat="1" applyFont="1" applyFill="1" applyBorder="1" applyAlignment="1">
      <alignment horizontal="center" vertical="center"/>
    </xf>
    <xf numFmtId="0" fontId="0" fillId="2" borderId="23" xfId="0" applyFill="1" applyBorder="1"/>
    <xf numFmtId="0" fontId="1" fillId="2" borderId="45" xfId="0" applyFont="1" applyFill="1" applyBorder="1" applyAlignment="1">
      <alignment horizontal="left" vertical="center"/>
    </xf>
    <xf numFmtId="0" fontId="0" fillId="10" borderId="45" xfId="0" applyFill="1" applyBorder="1"/>
    <xf numFmtId="0" fontId="0" fillId="21" borderId="45" xfId="0" applyFill="1" applyBorder="1"/>
    <xf numFmtId="0" fontId="0" fillId="20" borderId="45" xfId="0" applyFill="1" applyBorder="1"/>
    <xf numFmtId="0" fontId="32" fillId="0" borderId="0" xfId="0" applyFont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0" fontId="20" fillId="2" borderId="12" xfId="0" applyFont="1" applyFill="1" applyBorder="1" applyAlignment="1">
      <alignment horizontal="center" vertical="center"/>
    </xf>
    <xf numFmtId="0" fontId="20" fillId="2" borderId="13" xfId="0" applyFont="1" applyFill="1" applyBorder="1" applyAlignment="1">
      <alignment horizontal="center" vertical="center"/>
    </xf>
    <xf numFmtId="0" fontId="20" fillId="2" borderId="14" xfId="0" applyFont="1" applyFill="1" applyBorder="1" applyAlignment="1">
      <alignment horizontal="center" vertical="center"/>
    </xf>
    <xf numFmtId="0" fontId="20" fillId="2" borderId="15" xfId="0" applyFont="1" applyFill="1" applyBorder="1" applyAlignment="1">
      <alignment horizontal="left" vertical="center"/>
    </xf>
    <xf numFmtId="1" fontId="11" fillId="2" borderId="15" xfId="0" applyNumberFormat="1" applyFont="1" applyFill="1" applyBorder="1" applyAlignment="1">
      <alignment horizontal="right" vertical="center"/>
    </xf>
    <xf numFmtId="2" fontId="11" fillId="2" borderId="0" xfId="0" applyNumberFormat="1" applyFont="1" applyFill="1" applyBorder="1" applyAlignment="1">
      <alignment horizontal="right" vertical="center"/>
    </xf>
    <xf numFmtId="1" fontId="11" fillId="2" borderId="0" xfId="0" applyNumberFormat="1" applyFont="1" applyFill="1" applyBorder="1" applyAlignment="1">
      <alignment horizontal="right" vertical="center"/>
    </xf>
    <xf numFmtId="1" fontId="11" fillId="2" borderId="8" xfId="0" applyNumberFormat="1" applyFont="1" applyFill="1" applyBorder="1" applyAlignment="1">
      <alignment horizontal="right" vertical="center"/>
    </xf>
    <xf numFmtId="164" fontId="11" fillId="2" borderId="8" xfId="0" applyNumberFormat="1" applyFont="1" applyFill="1" applyBorder="1" applyAlignment="1">
      <alignment horizontal="right" vertical="center"/>
    </xf>
    <xf numFmtId="1" fontId="0" fillId="0" borderId="0" xfId="0" applyNumberFormat="1"/>
    <xf numFmtId="0" fontId="1" fillId="0" borderId="0" xfId="0" applyFont="1" applyAlignment="1">
      <alignment horizontal="center" vertical="center"/>
    </xf>
    <xf numFmtId="164" fontId="11" fillId="2" borderId="0" xfId="0" applyNumberFormat="1" applyFont="1" applyFill="1" applyBorder="1" applyAlignment="1">
      <alignment horizontal="right" vertical="center"/>
    </xf>
    <xf numFmtId="2" fontId="11" fillId="2" borderId="8" xfId="0" applyNumberFormat="1" applyFont="1" applyFill="1" applyBorder="1" applyAlignment="1">
      <alignment horizontal="right" vertical="center"/>
    </xf>
    <xf numFmtId="0" fontId="20" fillId="2" borderId="12" xfId="0" applyFont="1" applyFill="1" applyBorder="1" applyAlignment="1">
      <alignment horizontal="left" vertical="center"/>
    </xf>
    <xf numFmtId="1" fontId="11" fillId="2" borderId="16" xfId="0" applyNumberFormat="1" applyFont="1" applyFill="1" applyBorder="1" applyAlignment="1">
      <alignment horizontal="right" vertical="center"/>
    </xf>
    <xf numFmtId="2" fontId="11" fillId="2" borderId="17" xfId="0" applyNumberFormat="1" applyFont="1" applyFill="1" applyBorder="1" applyAlignment="1">
      <alignment horizontal="right" vertical="center"/>
    </xf>
    <xf numFmtId="1" fontId="11" fillId="2" borderId="17" xfId="0" applyNumberFormat="1" applyFont="1" applyFill="1" applyBorder="1" applyAlignment="1">
      <alignment horizontal="right" vertical="center"/>
    </xf>
    <xf numFmtId="1" fontId="11" fillId="2" borderId="18" xfId="0" applyNumberFormat="1" applyFont="1" applyFill="1" applyBorder="1" applyAlignment="1">
      <alignment horizontal="right" vertical="center"/>
    </xf>
    <xf numFmtId="1" fontId="11" fillId="2" borderId="13" xfId="0" applyNumberFormat="1" applyFont="1" applyFill="1" applyBorder="1" applyAlignment="1">
      <alignment horizontal="right" vertical="center"/>
    </xf>
    <xf numFmtId="164" fontId="11" fillId="2" borderId="13" xfId="0" applyNumberFormat="1" applyFont="1" applyFill="1" applyBorder="1" applyAlignment="1">
      <alignment horizontal="right" vertical="center"/>
    </xf>
    <xf numFmtId="2" fontId="11" fillId="2" borderId="14" xfId="0" applyNumberFormat="1" applyFont="1" applyFill="1" applyBorder="1" applyAlignment="1">
      <alignment horizontal="right" vertical="center"/>
    </xf>
    <xf numFmtId="0" fontId="11" fillId="2" borderId="32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0" fontId="16" fillId="0" borderId="0" xfId="0" applyFont="1" applyAlignment="1">
      <alignment vertical="center"/>
    </xf>
    <xf numFmtId="1" fontId="17" fillId="2" borderId="32" xfId="0" applyNumberFormat="1" applyFont="1" applyFill="1" applyBorder="1" applyAlignment="1">
      <alignment horizontal="right" vertical="center"/>
    </xf>
    <xf numFmtId="1" fontId="17" fillId="2" borderId="22" xfId="0" applyNumberFormat="1" applyFont="1" applyFill="1" applyBorder="1" applyAlignment="1">
      <alignment horizontal="right" vertical="center"/>
    </xf>
    <xf numFmtId="1" fontId="17" fillId="2" borderId="0" xfId="0" applyNumberFormat="1" applyFont="1" applyFill="1" applyBorder="1" applyAlignment="1">
      <alignment horizontal="right" vertical="center"/>
    </xf>
    <xf numFmtId="1" fontId="17" fillId="2" borderId="8" xfId="0" applyNumberFormat="1" applyFont="1" applyFill="1" applyBorder="1" applyAlignment="1">
      <alignment horizontal="right" vertical="center"/>
    </xf>
    <xf numFmtId="1" fontId="17" fillId="2" borderId="13" xfId="0" applyNumberFormat="1" applyFont="1" applyFill="1" applyBorder="1" applyAlignment="1">
      <alignment horizontal="right" vertical="center"/>
    </xf>
    <xf numFmtId="1" fontId="17" fillId="2" borderId="14" xfId="0" applyNumberFormat="1" applyFont="1" applyFill="1" applyBorder="1" applyAlignment="1">
      <alignment horizontal="right" vertical="center"/>
    </xf>
    <xf numFmtId="0" fontId="31" fillId="2" borderId="26" xfId="0" applyFont="1" applyFill="1" applyBorder="1" applyAlignment="1">
      <alignment horizontal="center" vertical="center"/>
    </xf>
    <xf numFmtId="1" fontId="17" fillId="2" borderId="26" xfId="0" applyNumberFormat="1" applyFont="1" applyFill="1" applyBorder="1" applyAlignment="1">
      <alignment horizontal="right" vertical="center"/>
    </xf>
    <xf numFmtId="0" fontId="10" fillId="2" borderId="4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center"/>
    </xf>
    <xf numFmtId="0" fontId="1" fillId="2" borderId="46" xfId="0" applyFont="1" applyFill="1" applyBorder="1"/>
    <xf numFmtId="0" fontId="1" fillId="2" borderId="51" xfId="0" applyFont="1" applyFill="1" applyBorder="1"/>
    <xf numFmtId="0" fontId="1" fillId="22" borderId="23" xfId="0" applyNumberFormat="1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2" borderId="7" xfId="0" applyFont="1" applyFill="1" applyBorder="1"/>
    <xf numFmtId="0" fontId="1" fillId="2" borderId="6" xfId="0" applyFont="1" applyFill="1" applyBorder="1"/>
    <xf numFmtId="0" fontId="1" fillId="23" borderId="23" xfId="0" applyFont="1" applyFill="1" applyBorder="1" applyAlignment="1">
      <alignment horizontal="center"/>
    </xf>
    <xf numFmtId="0" fontId="1" fillId="24" borderId="23" xfId="0" applyNumberFormat="1" applyFont="1" applyFill="1" applyBorder="1"/>
    <xf numFmtId="0" fontId="1" fillId="2" borderId="15" xfId="0" applyFont="1" applyFill="1" applyBorder="1"/>
    <xf numFmtId="0" fontId="11" fillId="2" borderId="0" xfId="0" applyNumberFormat="1" applyFont="1" applyFill="1" applyBorder="1"/>
    <xf numFmtId="49" fontId="29" fillId="2" borderId="0" xfId="0" applyNumberFormat="1" applyFont="1" applyFill="1" applyBorder="1"/>
    <xf numFmtId="0" fontId="1" fillId="2" borderId="0" xfId="0" applyFont="1" applyFill="1" applyBorder="1"/>
    <xf numFmtId="0" fontId="1" fillId="2" borderId="8" xfId="0" applyFont="1" applyFill="1" applyBorder="1"/>
    <xf numFmtId="0" fontId="16" fillId="25" borderId="23" xfId="0" applyFont="1" applyFill="1" applyBorder="1" applyAlignment="1">
      <alignment horizontal="center"/>
    </xf>
    <xf numFmtId="49" fontId="1" fillId="26" borderId="23" xfId="0" applyNumberFormat="1" applyFont="1" applyFill="1" applyBorder="1" applyAlignment="1">
      <alignment horizontal="center"/>
    </xf>
    <xf numFmtId="0" fontId="0" fillId="23" borderId="7" xfId="0" applyFill="1" applyBorder="1"/>
    <xf numFmtId="49" fontId="1" fillId="2" borderId="0" xfId="0" applyNumberFormat="1" applyFont="1" applyFill="1"/>
    <xf numFmtId="0" fontId="0" fillId="25" borderId="23" xfId="0" applyFill="1" applyBorder="1"/>
    <xf numFmtId="49" fontId="1" fillId="27" borderId="23" xfId="0" applyNumberFormat="1" applyFont="1" applyFill="1" applyBorder="1" applyAlignment="1">
      <alignment horizontal="center"/>
    </xf>
    <xf numFmtId="49" fontId="1" fillId="2" borderId="0" xfId="0" applyNumberFormat="1" applyFont="1" applyFill="1" applyBorder="1"/>
    <xf numFmtId="49" fontId="1" fillId="26" borderId="7" xfId="0" applyNumberFormat="1" applyFont="1" applyFill="1" applyBorder="1"/>
    <xf numFmtId="49" fontId="1" fillId="28" borderId="23" xfId="0" applyNumberFormat="1" applyFont="1" applyFill="1" applyBorder="1"/>
    <xf numFmtId="49" fontId="1" fillId="29" borderId="23" xfId="0" applyNumberFormat="1" applyFont="1" applyFill="1" applyBorder="1"/>
    <xf numFmtId="49" fontId="1" fillId="30" borderId="23" xfId="0" applyNumberFormat="1" applyFont="1" applyFill="1" applyBorder="1"/>
    <xf numFmtId="0" fontId="16" fillId="0" borderId="7" xfId="0" applyFont="1" applyBorder="1"/>
    <xf numFmtId="49" fontId="1" fillId="29" borderId="23" xfId="0" applyNumberFormat="1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2" fillId="2" borderId="0" xfId="0" applyNumberFormat="1" applyFont="1" applyFill="1"/>
    <xf numFmtId="49" fontId="1" fillId="28" borderId="23" xfId="0" applyNumberFormat="1" applyFont="1" applyFill="1" applyBorder="1" applyAlignment="1">
      <alignment horizontal="center"/>
    </xf>
    <xf numFmtId="49" fontId="1" fillId="30" borderId="23" xfId="0" applyNumberFormat="1" applyFont="1" applyFill="1" applyBorder="1" applyAlignment="1">
      <alignment horizontal="center"/>
    </xf>
    <xf numFmtId="0" fontId="1" fillId="2" borderId="16" xfId="0" applyFont="1" applyFill="1" applyBorder="1" applyAlignment="1">
      <alignment horizontal="right"/>
    </xf>
    <xf numFmtId="0" fontId="1" fillId="2" borderId="17" xfId="0" applyFont="1" applyFill="1" applyBorder="1"/>
    <xf numFmtId="0" fontId="1" fillId="2" borderId="10" xfId="0" applyFont="1" applyFill="1" applyBorder="1" applyAlignment="1">
      <alignment vertical="center"/>
    </xf>
    <xf numFmtId="0" fontId="1" fillId="2" borderId="49" xfId="0" applyFont="1" applyFill="1" applyBorder="1" applyAlignment="1">
      <alignment horizontal="center" vertical="center"/>
    </xf>
    <xf numFmtId="0" fontId="1" fillId="2" borderId="45" xfId="0" applyFont="1" applyFill="1" applyBorder="1" applyAlignment="1">
      <alignment horizontal="center" vertical="center"/>
    </xf>
    <xf numFmtId="0" fontId="1" fillId="2" borderId="50" xfId="0" applyFont="1" applyFill="1" applyBorder="1" applyAlignment="1">
      <alignment horizontal="center" vertical="center"/>
    </xf>
    <xf numFmtId="0" fontId="1" fillId="2" borderId="58" xfId="0" applyFont="1" applyFill="1" applyBorder="1" applyAlignment="1">
      <alignment horizontal="left" vertical="center"/>
    </xf>
    <xf numFmtId="166" fontId="0" fillId="9" borderId="47" xfId="0" applyNumberFormat="1" applyFill="1" applyBorder="1" applyAlignment="1">
      <alignment horizontal="center" vertical="center"/>
    </xf>
    <xf numFmtId="166" fontId="0" fillId="9" borderId="46" xfId="0" applyNumberFormat="1" applyFill="1" applyBorder="1" applyAlignment="1">
      <alignment horizontal="center" vertical="center"/>
    </xf>
    <xf numFmtId="166" fontId="0" fillId="10" borderId="46" xfId="0" applyNumberFormat="1" applyFill="1" applyBorder="1" applyAlignment="1">
      <alignment horizontal="center" vertical="center"/>
    </xf>
    <xf numFmtId="166" fontId="0" fillId="9" borderId="48" xfId="0" applyNumberFormat="1" applyFill="1" applyBorder="1" applyAlignment="1">
      <alignment horizontal="center" vertical="center"/>
    </xf>
    <xf numFmtId="166" fontId="0" fillId="10" borderId="47" xfId="0" applyNumberFormat="1" applyFill="1" applyBorder="1" applyAlignment="1">
      <alignment horizontal="center" vertical="center"/>
    </xf>
    <xf numFmtId="166" fontId="0" fillId="11" borderId="46" xfId="0" applyNumberFormat="1" applyFill="1" applyBorder="1" applyAlignment="1">
      <alignment horizontal="center" vertical="center"/>
    </xf>
    <xf numFmtId="166" fontId="0" fillId="11" borderId="48" xfId="0" applyNumberFormat="1" applyFill="1" applyBorder="1" applyAlignment="1">
      <alignment horizontal="center" vertical="center"/>
    </xf>
    <xf numFmtId="0" fontId="1" fillId="2" borderId="59" xfId="0" applyFont="1" applyFill="1" applyBorder="1" applyAlignment="1">
      <alignment horizontal="left" vertical="center"/>
    </xf>
    <xf numFmtId="166" fontId="0" fillId="9" borderId="35" xfId="0" applyNumberFormat="1" applyFill="1" applyBorder="1" applyAlignment="1">
      <alignment horizontal="center" vertical="center"/>
    </xf>
    <xf numFmtId="166" fontId="0" fillId="9" borderId="23" xfId="0" applyNumberFormat="1" applyFill="1" applyBorder="1" applyAlignment="1">
      <alignment horizontal="center" vertical="center"/>
    </xf>
    <xf numFmtId="166" fontId="0" fillId="9" borderId="36" xfId="0" applyNumberFormat="1" applyFill="1" applyBorder="1" applyAlignment="1">
      <alignment horizontal="center" vertical="center"/>
    </xf>
    <xf numFmtId="166" fontId="0" fillId="0" borderId="0" xfId="0" applyNumberFormat="1" applyBorder="1"/>
    <xf numFmtId="166" fontId="0" fillId="13" borderId="35" xfId="0" applyNumberFormat="1" applyFill="1" applyBorder="1" applyAlignment="1">
      <alignment horizontal="center" vertical="center"/>
    </xf>
    <xf numFmtId="166" fontId="0" fillId="13" borderId="23" xfId="0" applyNumberFormat="1" applyFill="1" applyBorder="1" applyAlignment="1">
      <alignment horizontal="center" vertical="center"/>
    </xf>
    <xf numFmtId="166" fontId="0" fillId="13" borderId="36" xfId="0" applyNumberFormat="1" applyFill="1" applyBorder="1" applyAlignment="1">
      <alignment horizontal="center" vertical="center"/>
    </xf>
    <xf numFmtId="166" fontId="0" fillId="12" borderId="23" xfId="0" applyNumberFormat="1" applyFill="1" applyBorder="1" applyAlignment="1">
      <alignment horizontal="center" vertical="center"/>
    </xf>
    <xf numFmtId="166" fontId="0" fillId="12" borderId="36" xfId="0" applyNumberFormat="1" applyFill="1" applyBorder="1" applyAlignment="1">
      <alignment horizontal="center" vertical="center"/>
    </xf>
    <xf numFmtId="166" fontId="0" fillId="11" borderId="23" xfId="0" applyNumberFormat="1" applyFill="1" applyBorder="1" applyAlignment="1">
      <alignment horizontal="center" vertical="center"/>
    </xf>
    <xf numFmtId="166" fontId="0" fillId="11" borderId="36" xfId="0" applyNumberFormat="1" applyFill="1" applyBorder="1" applyAlignment="1">
      <alignment horizontal="center" vertical="center"/>
    </xf>
    <xf numFmtId="166" fontId="0" fillId="10" borderId="35" xfId="0" applyNumberFormat="1" applyFill="1" applyBorder="1" applyAlignment="1">
      <alignment horizontal="center" vertical="center"/>
    </xf>
    <xf numFmtId="166" fontId="0" fillId="11" borderId="35" xfId="0" applyNumberFormat="1" applyFill="1" applyBorder="1" applyAlignment="1">
      <alignment horizontal="center" vertical="center"/>
    </xf>
    <xf numFmtId="165" fontId="0" fillId="10" borderId="38" xfId="0" applyNumberForma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166" fontId="2" fillId="8" borderId="60" xfId="0" applyNumberFormat="1" applyFont="1" applyFill="1" applyBorder="1" applyAlignment="1">
      <alignment horizontal="center" vertical="center"/>
    </xf>
    <xf numFmtId="166" fontId="0" fillId="9" borderId="7" xfId="0" applyNumberFormat="1" applyFill="1" applyBorder="1" applyAlignment="1">
      <alignment horizontal="center" vertical="center"/>
    </xf>
    <xf numFmtId="166" fontId="0" fillId="10" borderId="7" xfId="0" applyNumberFormat="1" applyFill="1" applyBorder="1" applyAlignment="1">
      <alignment horizontal="center" vertical="center"/>
    </xf>
    <xf numFmtId="166" fontId="2" fillId="8" borderId="7" xfId="0" applyNumberFormat="1" applyFont="1" applyFill="1" applyBorder="1" applyAlignment="1">
      <alignment horizontal="center" vertical="center"/>
    </xf>
    <xf numFmtId="166" fontId="0" fillId="9" borderId="61" xfId="0" applyNumberFormat="1" applyFill="1" applyBorder="1" applyAlignment="1">
      <alignment horizontal="center" vertical="center"/>
    </xf>
    <xf numFmtId="165" fontId="2" fillId="8" borderId="60" xfId="0" applyNumberFormat="1" applyFont="1" applyFill="1" applyBorder="1" applyAlignment="1">
      <alignment horizontal="center" vertical="center"/>
    </xf>
    <xf numFmtId="165" fontId="0" fillId="10" borderId="7" xfId="0" applyNumberFormat="1" applyFill="1" applyBorder="1" applyAlignment="1">
      <alignment horizontal="center" vertical="center"/>
    </xf>
    <xf numFmtId="165" fontId="2" fillId="8" borderId="7" xfId="0" applyNumberFormat="1" applyFont="1" applyFill="1" applyBorder="1" applyAlignment="1">
      <alignment horizontal="center" vertical="center"/>
    </xf>
    <xf numFmtId="165" fontId="0" fillId="10" borderId="61" xfId="0" applyNumberFormat="1" applyFill="1" applyBorder="1" applyAlignment="1">
      <alignment horizontal="center" vertical="center"/>
    </xf>
    <xf numFmtId="166" fontId="2" fillId="8" borderId="35" xfId="0" applyNumberFormat="1" applyFont="1" applyFill="1" applyBorder="1" applyAlignment="1">
      <alignment horizontal="center" vertical="center"/>
    </xf>
    <xf numFmtId="166" fontId="0" fillId="10" borderId="23" xfId="0" applyNumberFormat="1" applyFill="1" applyBorder="1" applyAlignment="1">
      <alignment horizontal="center" vertical="center"/>
    </xf>
    <xf numFmtId="166" fontId="0" fillId="10" borderId="36" xfId="0" applyNumberFormat="1" applyFill="1" applyBorder="1" applyAlignment="1">
      <alignment horizontal="center" vertical="center"/>
    </xf>
    <xf numFmtId="166" fontId="2" fillId="8" borderId="23" xfId="0" applyNumberFormat="1" applyFont="1" applyFill="1" applyBorder="1" applyAlignment="1">
      <alignment horizontal="center" vertical="center"/>
    </xf>
    <xf numFmtId="165" fontId="0" fillId="0" borderId="0" xfId="0" applyNumberFormat="1" applyBorder="1"/>
    <xf numFmtId="0" fontId="1" fillId="2" borderId="61" xfId="0" applyFont="1" applyFill="1" applyBorder="1" applyAlignment="1">
      <alignment horizontal="left" vertical="center"/>
    </xf>
    <xf numFmtId="166" fontId="2" fillId="8" borderId="49" xfId="0" applyNumberFormat="1" applyFont="1" applyFill="1" applyBorder="1" applyAlignment="1">
      <alignment horizontal="center" vertical="center"/>
    </xf>
    <xf numFmtId="166" fontId="2" fillId="8" borderId="45" xfId="0" applyNumberFormat="1" applyFont="1" applyFill="1" applyBorder="1" applyAlignment="1">
      <alignment horizontal="center" vertical="center"/>
    </xf>
    <xf numFmtId="165" fontId="2" fillId="8" borderId="45" xfId="0" applyNumberFormat="1" applyFont="1" applyFill="1" applyBorder="1" applyAlignment="1">
      <alignment horizontal="center" vertical="center"/>
    </xf>
    <xf numFmtId="166" fontId="0" fillId="9" borderId="45" xfId="0" applyNumberFormat="1" applyFill="1" applyBorder="1" applyAlignment="1">
      <alignment horizontal="center" vertical="center"/>
    </xf>
    <xf numFmtId="166" fontId="0" fillId="9" borderId="50" xfId="0" applyNumberFormat="1" applyFill="1" applyBorder="1" applyAlignment="1">
      <alignment horizontal="center" vertical="center"/>
    </xf>
    <xf numFmtId="165" fontId="2" fillId="8" borderId="49" xfId="0" applyNumberFormat="1" applyFont="1" applyFill="1" applyBorder="1" applyAlignment="1">
      <alignment horizontal="center" vertical="center"/>
    </xf>
    <xf numFmtId="0" fontId="1" fillId="2" borderId="42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166" fontId="2" fillId="8" borderId="37" xfId="0" applyNumberFormat="1" applyFont="1" applyFill="1" applyBorder="1" applyAlignment="1">
      <alignment horizontal="center" vertical="center"/>
    </xf>
    <xf numFmtId="166" fontId="2" fillId="8" borderId="1" xfId="0" applyNumberFormat="1" applyFont="1" applyFill="1" applyBorder="1" applyAlignment="1">
      <alignment horizontal="center" vertical="center"/>
    </xf>
    <xf numFmtId="166" fontId="0" fillId="10" borderId="38" xfId="0" applyNumberFormat="1" applyFill="1" applyBorder="1" applyAlignment="1">
      <alignment horizontal="center" vertical="center"/>
    </xf>
    <xf numFmtId="165" fontId="0" fillId="9" borderId="7" xfId="0" applyNumberFormat="1" applyFill="1" applyBorder="1" applyAlignment="1">
      <alignment horizontal="center" vertical="center"/>
    </xf>
    <xf numFmtId="165" fontId="0" fillId="9" borderId="61" xfId="0" applyNumberFormat="1" applyFill="1" applyBorder="1" applyAlignment="1">
      <alignment horizontal="center" vertical="center"/>
    </xf>
    <xf numFmtId="166" fontId="0" fillId="13" borderId="38" xfId="0" applyNumberFormat="1" applyFill="1" applyBorder="1" applyAlignment="1">
      <alignment horizontal="center" vertical="center"/>
    </xf>
    <xf numFmtId="166" fontId="0" fillId="13" borderId="1" xfId="0" applyNumberFormat="1" applyFill="1" applyBorder="1" applyAlignment="1">
      <alignment horizontal="center" vertical="center"/>
    </xf>
    <xf numFmtId="165" fontId="0" fillId="10" borderId="60" xfId="0" applyNumberFormat="1" applyFill="1" applyBorder="1" applyAlignment="1">
      <alignment horizontal="center" vertical="center"/>
    </xf>
    <xf numFmtId="166" fontId="0" fillId="11" borderId="7" xfId="0" applyNumberFormat="1" applyFill="1" applyBorder="1" applyAlignment="1">
      <alignment horizontal="center" vertical="center"/>
    </xf>
    <xf numFmtId="166" fontId="0" fillId="11" borderId="61" xfId="0" applyNumberFormat="1" applyFill="1" applyBorder="1" applyAlignment="1">
      <alignment horizontal="center" vertical="center"/>
    </xf>
    <xf numFmtId="0" fontId="33" fillId="2" borderId="36" xfId="0" applyFont="1" applyFill="1" applyBorder="1" applyAlignment="1">
      <alignment horizontal="left" vertical="center"/>
    </xf>
    <xf numFmtId="165" fontId="0" fillId="11" borderId="49" xfId="0" applyNumberFormat="1" applyFill="1" applyBorder="1" applyAlignment="1">
      <alignment horizontal="center" vertical="center"/>
    </xf>
    <xf numFmtId="165" fontId="0" fillId="12" borderId="45" xfId="0" applyNumberFormat="1" applyFill="1" applyBorder="1" applyAlignment="1">
      <alignment horizontal="center" vertical="center"/>
    </xf>
    <xf numFmtId="165" fontId="0" fillId="11" borderId="45" xfId="0" applyNumberFormat="1" applyFill="1" applyBorder="1" applyAlignment="1">
      <alignment horizontal="center" vertical="center"/>
    </xf>
    <xf numFmtId="165" fontId="0" fillId="12" borderId="50" xfId="0" applyNumberFormat="1" applyFill="1" applyBorder="1" applyAlignment="1">
      <alignment horizontal="center" vertical="center"/>
    </xf>
    <xf numFmtId="165" fontId="0" fillId="12" borderId="49" xfId="0" applyNumberFormat="1" applyFill="1" applyBorder="1" applyAlignment="1">
      <alignment horizontal="center" vertical="center"/>
    </xf>
    <xf numFmtId="0" fontId="35" fillId="2" borderId="0" xfId="0" applyFont="1" applyFill="1" applyAlignment="1">
      <alignment horizontal="left" vertical="center"/>
    </xf>
    <xf numFmtId="0" fontId="20" fillId="2" borderId="7" xfId="0" applyFont="1" applyFill="1" applyBorder="1" applyAlignment="1">
      <alignment horizontal="center" vertical="center"/>
    </xf>
    <xf numFmtId="1" fontId="17" fillId="2" borderId="17" xfId="0" applyNumberFormat="1" applyFont="1" applyFill="1" applyBorder="1" applyAlignment="1">
      <alignment horizontal="right" vertical="center"/>
    </xf>
    <xf numFmtId="1" fontId="17" fillId="2" borderId="18" xfId="0" applyNumberFormat="1" applyFont="1" applyFill="1" applyBorder="1" applyAlignment="1">
      <alignment horizontal="right" vertical="center"/>
    </xf>
    <xf numFmtId="0" fontId="20" fillId="2" borderId="0" xfId="0" applyFont="1" applyFill="1" applyBorder="1" applyAlignment="1">
      <alignment horizontal="center" vertical="center"/>
    </xf>
    <xf numFmtId="1" fontId="0" fillId="16" borderId="0" xfId="0" applyNumberFormat="1" applyFill="1"/>
    <xf numFmtId="0" fontId="0" fillId="16" borderId="0" xfId="0" applyFill="1"/>
    <xf numFmtId="0" fontId="1" fillId="2" borderId="1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11" fontId="2" fillId="2" borderId="8" xfId="0" applyNumberFormat="1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0" fillId="31" borderId="0" xfId="0" applyFill="1"/>
    <xf numFmtId="0" fontId="1" fillId="31" borderId="0" xfId="0" applyFont="1" applyFill="1" applyAlignment="1">
      <alignment vertical="center"/>
    </xf>
    <xf numFmtId="0" fontId="0" fillId="0" borderId="0" xfId="0" applyNumberFormat="1"/>
    <xf numFmtId="2" fontId="0" fillId="0" borderId="0" xfId="0" applyNumberFormat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1" fillId="0" borderId="15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center" vertical="center"/>
    </xf>
    <xf numFmtId="0" fontId="0" fillId="2" borderId="6" xfId="0" applyFill="1" applyBorder="1"/>
    <xf numFmtId="0" fontId="0" fillId="2" borderId="7" xfId="0" applyFill="1" applyBorder="1"/>
    <xf numFmtId="49" fontId="17" fillId="2" borderId="10" xfId="0" applyNumberFormat="1" applyFont="1" applyFill="1" applyBorder="1" applyAlignment="1">
      <alignment horizontal="left" vertical="center"/>
    </xf>
    <xf numFmtId="49" fontId="17" fillId="2" borderId="19" xfId="0" applyNumberFormat="1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center" vertical="center"/>
    </xf>
    <xf numFmtId="0" fontId="1" fillId="32" borderId="2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33" borderId="23" xfId="0" applyNumberFormat="1" applyFont="1" applyFill="1" applyBorder="1" applyAlignment="1">
      <alignment horizontal="center" vertical="center"/>
    </xf>
    <xf numFmtId="0" fontId="1" fillId="34" borderId="23" xfId="0" applyFont="1" applyFill="1" applyBorder="1" applyAlignment="1">
      <alignment horizontal="center" vertical="center"/>
    </xf>
    <xf numFmtId="0" fontId="1" fillId="32" borderId="7" xfId="0" applyFont="1" applyFill="1" applyBorder="1" applyAlignment="1">
      <alignment horizontal="center" vertical="center"/>
    </xf>
    <xf numFmtId="49" fontId="1" fillId="35" borderId="23" xfId="0" applyNumberFormat="1" applyFont="1" applyFill="1" applyBorder="1" applyAlignment="1">
      <alignment horizontal="center" vertical="center"/>
    </xf>
    <xf numFmtId="49" fontId="1" fillId="36" borderId="23" xfId="0" applyNumberFormat="1" applyFont="1" applyFill="1" applyBorder="1" applyAlignment="1">
      <alignment horizontal="center" vertical="center"/>
    </xf>
    <xf numFmtId="49" fontId="1" fillId="37" borderId="23" xfId="0" applyNumberFormat="1" applyFont="1" applyFill="1" applyBorder="1" applyAlignment="1">
      <alignment horizontal="center" vertical="center"/>
    </xf>
    <xf numFmtId="49" fontId="1" fillId="38" borderId="23" xfId="0" applyNumberFormat="1" applyFont="1" applyFill="1" applyBorder="1" applyAlignment="1">
      <alignment horizontal="center" vertical="center"/>
    </xf>
    <xf numFmtId="49" fontId="1" fillId="39" borderId="23" xfId="0" applyNumberFormat="1" applyFont="1" applyFill="1" applyBorder="1" applyAlignment="1">
      <alignment horizontal="center" vertical="center"/>
    </xf>
    <xf numFmtId="0" fontId="10" fillId="6" borderId="45" xfId="0" applyFont="1" applyFill="1" applyBorder="1" applyAlignment="1">
      <alignment horizontal="center" vertical="center"/>
    </xf>
    <xf numFmtId="0" fontId="10" fillId="7" borderId="45" xfId="0" applyFont="1" applyFill="1" applyBorder="1" applyAlignment="1">
      <alignment horizontal="center" vertical="center"/>
    </xf>
    <xf numFmtId="0" fontId="10" fillId="3" borderId="45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right"/>
    </xf>
    <xf numFmtId="0" fontId="38" fillId="2" borderId="0" xfId="0" applyFont="1" applyFill="1" applyBorder="1"/>
    <xf numFmtId="0" fontId="16" fillId="2" borderId="6" xfId="0" applyFont="1" applyFill="1" applyBorder="1"/>
    <xf numFmtId="0" fontId="1" fillId="2" borderId="23" xfId="0" applyFont="1" applyFill="1" applyBorder="1" applyAlignment="1">
      <alignment horizontal="center" vertical="center"/>
    </xf>
    <xf numFmtId="0" fontId="37" fillId="2" borderId="0" xfId="0" applyFont="1" applyFill="1" applyBorder="1"/>
    <xf numFmtId="0" fontId="39" fillId="2" borderId="0" xfId="0" applyFont="1" applyFill="1" applyBorder="1"/>
    <xf numFmtId="0" fontId="1" fillId="24" borderId="3" xfId="0" applyNumberFormat="1" applyFont="1" applyFill="1" applyBorder="1"/>
    <xf numFmtId="0" fontId="2" fillId="2" borderId="0" xfId="0" applyNumberFormat="1" applyFont="1" applyFill="1" applyBorder="1"/>
    <xf numFmtId="0" fontId="1" fillId="7" borderId="15" xfId="0" applyFont="1" applyFill="1" applyBorder="1" applyAlignment="1">
      <alignment horizontal="right"/>
    </xf>
    <xf numFmtId="0" fontId="1" fillId="3" borderId="15" xfId="0" applyFont="1" applyFill="1" applyBorder="1" applyAlignment="1">
      <alignment horizontal="right"/>
    </xf>
    <xf numFmtId="0" fontId="1" fillId="3" borderId="16" xfId="0" applyFont="1" applyFill="1" applyBorder="1" applyAlignment="1">
      <alignment horizontal="right"/>
    </xf>
    <xf numFmtId="0" fontId="0" fillId="34" borderId="0" xfId="0" applyFill="1"/>
    <xf numFmtId="0" fontId="1" fillId="34" borderId="0" xfId="0" applyFont="1" applyFill="1" applyAlignment="1">
      <alignment vertical="center"/>
    </xf>
    <xf numFmtId="0" fontId="10" fillId="2" borderId="20" xfId="0" applyFont="1" applyFill="1" applyBorder="1" applyAlignment="1">
      <alignment horizontal="center" vertical="center"/>
    </xf>
    <xf numFmtId="49" fontId="6" fillId="2" borderId="0" xfId="0" applyNumberFormat="1" applyFont="1" applyFill="1" applyAlignment="1">
      <alignment horizontal="left" vertical="center"/>
    </xf>
    <xf numFmtId="0" fontId="1" fillId="2" borderId="15" xfId="0" applyNumberFormat="1" applyFont="1" applyFill="1" applyBorder="1"/>
    <xf numFmtId="49" fontId="6" fillId="2" borderId="0" xfId="0" applyNumberFormat="1" applyFont="1" applyFill="1" applyBorder="1" applyAlignment="1">
      <alignment horizontal="left" vertical="center"/>
    </xf>
    <xf numFmtId="0" fontId="6" fillId="2" borderId="13" xfId="0" applyFont="1" applyFill="1" applyBorder="1" applyAlignment="1">
      <alignment horizontal="left"/>
    </xf>
    <xf numFmtId="0" fontId="7" fillId="2" borderId="13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left" vertical="center"/>
    </xf>
    <xf numFmtId="49" fontId="6" fillId="2" borderId="13" xfId="0" applyNumberFormat="1" applyFont="1" applyFill="1" applyBorder="1" applyAlignment="1">
      <alignment horizontal="left" vertical="center"/>
    </xf>
    <xf numFmtId="0" fontId="7" fillId="2" borderId="13" xfId="0" applyFont="1" applyFill="1" applyBorder="1" applyAlignment="1">
      <alignment horizontal="left" vertical="center"/>
    </xf>
    <xf numFmtId="0" fontId="7" fillId="2" borderId="14" xfId="0" applyFont="1" applyFill="1" applyBorder="1" applyAlignment="1">
      <alignment horizontal="left"/>
    </xf>
    <xf numFmtId="0" fontId="7" fillId="2" borderId="8" xfId="0" applyFont="1" applyFill="1" applyBorder="1" applyAlignment="1">
      <alignment horizontal="left" vertical="center"/>
    </xf>
    <xf numFmtId="0" fontId="1" fillId="2" borderId="12" xfId="0" applyNumberFormat="1" applyFont="1" applyFill="1" applyBorder="1"/>
    <xf numFmtId="0" fontId="7" fillId="2" borderId="14" xfId="0" applyFont="1" applyFill="1" applyBorder="1" applyAlignment="1">
      <alignment horizontal="left" vertical="center"/>
    </xf>
    <xf numFmtId="3" fontId="0" fillId="4" borderId="0" xfId="0" applyNumberFormat="1" applyFill="1"/>
    <xf numFmtId="0" fontId="1" fillId="4" borderId="0" xfId="0" applyFont="1" applyFill="1" applyAlignment="1">
      <alignment vertical="center"/>
    </xf>
    <xf numFmtId="0" fontId="40" fillId="2" borderId="21" xfId="0" applyFont="1" applyFill="1" applyBorder="1" applyAlignment="1">
      <alignment horizontal="center" vertical="center"/>
    </xf>
    <xf numFmtId="0" fontId="40" fillId="2" borderId="0" xfId="0" applyFont="1" applyFill="1" applyBorder="1" applyAlignment="1">
      <alignment vertical="center"/>
    </xf>
    <xf numFmtId="0" fontId="7" fillId="2" borderId="22" xfId="0" applyFont="1" applyFill="1" applyBorder="1" applyAlignment="1">
      <alignment horizontal="left" vertical="center"/>
    </xf>
    <xf numFmtId="0" fontId="10" fillId="0" borderId="0" xfId="0" applyFont="1"/>
    <xf numFmtId="0" fontId="3" fillId="4" borderId="0" xfId="0" applyFont="1" applyFill="1" applyAlignment="1">
      <alignment vertical="center"/>
    </xf>
    <xf numFmtId="0" fontId="6" fillId="2" borderId="0" xfId="0" applyFont="1" applyFill="1" applyAlignment="1">
      <alignment horizontal="left" vertical="center" wrapText="1"/>
    </xf>
    <xf numFmtId="0" fontId="6" fillId="2" borderId="8" xfId="0" applyFont="1" applyFill="1" applyBorder="1" applyAlignment="1">
      <alignment horizontal="left" vertical="center" wrapText="1"/>
    </xf>
    <xf numFmtId="0" fontId="6" fillId="2" borderId="15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8" fillId="2" borderId="17" xfId="0" applyFont="1" applyFill="1" applyBorder="1" applyAlignment="1">
      <alignment vertical="center" wrapText="1"/>
    </xf>
    <xf numFmtId="0" fontId="8" fillId="2" borderId="18" xfId="0" applyFont="1" applyFill="1" applyBorder="1" applyAlignment="1">
      <alignment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5" fillId="2" borderId="15" xfId="0" applyFont="1" applyFill="1" applyBorder="1" applyAlignment="1">
      <alignment horizontal="left" vertical="top"/>
    </xf>
    <xf numFmtId="0" fontId="5" fillId="2" borderId="0" xfId="0" applyFont="1" applyFill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left" vertical="center"/>
    </xf>
    <xf numFmtId="0" fontId="6" fillId="2" borderId="17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left" vertical="center"/>
    </xf>
    <xf numFmtId="0" fontId="8" fillId="2" borderId="15" xfId="0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left" vertical="center" wrapText="1"/>
    </xf>
    <xf numFmtId="0" fontId="8" fillId="2" borderId="16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3" fillId="5" borderId="0" xfId="0" applyFont="1" applyFill="1" applyAlignment="1">
      <alignment vertical="center"/>
    </xf>
    <xf numFmtId="0" fontId="6" fillId="2" borderId="8" xfId="0" applyFont="1" applyFill="1" applyBorder="1" applyAlignment="1">
      <alignment horizontal="left" vertical="center"/>
    </xf>
    <xf numFmtId="0" fontId="8" fillId="2" borderId="17" xfId="0" applyFont="1" applyFill="1" applyBorder="1" applyAlignment="1">
      <alignment horizontal="left" vertical="center"/>
    </xf>
    <xf numFmtId="0" fontId="8" fillId="2" borderId="18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 wrapText="1"/>
    </xf>
    <xf numFmtId="0" fontId="8" fillId="2" borderId="20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6" xfId="0" applyNumberFormat="1" applyFont="1" applyFill="1" applyBorder="1" applyAlignment="1">
      <alignment horizontal="center" vertical="center"/>
    </xf>
    <xf numFmtId="0" fontId="1" fillId="2" borderId="9" xfId="0" applyNumberFormat="1" applyFont="1" applyFill="1" applyBorder="1" applyAlignment="1">
      <alignment horizontal="center" vertical="center"/>
    </xf>
    <xf numFmtId="0" fontId="1" fillId="2" borderId="7" xfId="0" applyNumberFormat="1" applyFont="1" applyFill="1" applyBorder="1" applyAlignment="1">
      <alignment horizontal="center" vertical="center"/>
    </xf>
    <xf numFmtId="0" fontId="1" fillId="2" borderId="10" xfId="0" applyNumberFormat="1" applyFont="1" applyFill="1" applyBorder="1" applyAlignment="1">
      <alignment horizontal="center" vertical="center"/>
    </xf>
    <xf numFmtId="0" fontId="1" fillId="2" borderId="11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5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/>
    </xf>
    <xf numFmtId="0" fontId="17" fillId="15" borderId="6" xfId="0" applyFont="1" applyFill="1" applyBorder="1" applyAlignment="1">
      <alignment horizontal="center" vertical="center" wrapText="1"/>
    </xf>
    <xf numFmtId="0" fontId="17" fillId="15" borderId="9" xfId="0" applyFont="1" applyFill="1" applyBorder="1" applyAlignment="1">
      <alignment horizontal="center" vertical="center" wrapText="1"/>
    </xf>
    <xf numFmtId="0" fontId="17" fillId="17" borderId="51" xfId="0" applyFont="1" applyFill="1" applyBorder="1" applyAlignment="1">
      <alignment horizontal="center" vertical="center" wrapText="1"/>
    </xf>
    <xf numFmtId="0" fontId="17" fillId="17" borderId="6" xfId="0" applyFont="1" applyFill="1" applyBorder="1" applyAlignment="1">
      <alignment horizontal="center" vertical="center" wrapText="1"/>
    </xf>
    <xf numFmtId="0" fontId="17" fillId="17" borderId="9" xfId="0" applyFont="1" applyFill="1" applyBorder="1" applyAlignment="1">
      <alignment horizontal="center" vertical="center" wrapText="1"/>
    </xf>
    <xf numFmtId="0" fontId="17" fillId="18" borderId="51" xfId="0" applyFont="1" applyFill="1" applyBorder="1" applyAlignment="1">
      <alignment horizontal="center" vertical="center" wrapText="1"/>
    </xf>
    <xf numFmtId="0" fontId="17" fillId="18" borderId="6" xfId="0" applyFont="1" applyFill="1" applyBorder="1" applyAlignment="1">
      <alignment horizontal="center" vertical="center" wrapText="1"/>
    </xf>
    <xf numFmtId="0" fontId="17" fillId="18" borderId="9" xfId="0" applyFont="1" applyFill="1" applyBorder="1" applyAlignment="1">
      <alignment horizontal="center" vertical="center" wrapText="1"/>
    </xf>
    <xf numFmtId="0" fontId="17" fillId="19" borderId="6" xfId="0" applyFont="1" applyFill="1" applyBorder="1" applyAlignment="1">
      <alignment horizontal="center" vertical="center" wrapText="1"/>
    </xf>
    <xf numFmtId="0" fontId="17" fillId="19" borderId="9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left" vertical="center"/>
    </xf>
    <xf numFmtId="0" fontId="1" fillId="2" borderId="45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7" fillId="15" borderId="51" xfId="0" applyFont="1" applyFill="1" applyBorder="1" applyAlignment="1">
      <alignment horizontal="center" vertical="center" wrapText="1"/>
    </xf>
    <xf numFmtId="0" fontId="17" fillId="19" borderId="51" xfId="0" applyFont="1" applyFill="1" applyBorder="1" applyAlignment="1">
      <alignment horizontal="center" vertical="center" wrapText="1"/>
    </xf>
    <xf numFmtId="0" fontId="17" fillId="15" borderId="54" xfId="0" applyFont="1" applyFill="1" applyBorder="1" applyAlignment="1">
      <alignment horizontal="center" vertical="center" wrapText="1"/>
    </xf>
    <xf numFmtId="0" fontId="17" fillId="15" borderId="32" xfId="0" applyFont="1" applyFill="1" applyBorder="1" applyAlignment="1">
      <alignment horizontal="center" vertical="center" wrapText="1"/>
    </xf>
    <xf numFmtId="0" fontId="17" fillId="15" borderId="15" xfId="0" applyFont="1" applyFill="1" applyBorder="1" applyAlignment="1">
      <alignment horizontal="center" vertical="center" wrapText="1"/>
    </xf>
    <xf numFmtId="0" fontId="17" fillId="15" borderId="8" xfId="0" applyFont="1" applyFill="1" applyBorder="1" applyAlignment="1">
      <alignment horizontal="center" vertical="center" wrapText="1"/>
    </xf>
    <xf numFmtId="165" fontId="2" fillId="12" borderId="51" xfId="0" applyNumberFormat="1" applyFont="1" applyFill="1" applyBorder="1" applyAlignment="1">
      <alignment horizontal="center" vertical="center"/>
    </xf>
    <xf numFmtId="165" fontId="2" fillId="12" borderId="7" xfId="0" applyNumberFormat="1" applyFont="1" applyFill="1" applyBorder="1" applyAlignment="1">
      <alignment horizontal="center" vertical="center"/>
    </xf>
    <xf numFmtId="9" fontId="2" fillId="12" borderId="1" xfId="0" applyNumberFormat="1" applyFont="1" applyFill="1" applyBorder="1" applyAlignment="1">
      <alignment horizontal="center" vertical="center"/>
    </xf>
    <xf numFmtId="9" fontId="2" fillId="12" borderId="7" xfId="0" applyNumberFormat="1" applyFont="1" applyFill="1" applyBorder="1" applyAlignment="1">
      <alignment horizontal="center" vertical="center"/>
    </xf>
    <xf numFmtId="165" fontId="2" fillId="11" borderId="1" xfId="0" applyNumberFormat="1" applyFont="1" applyFill="1" applyBorder="1" applyAlignment="1">
      <alignment horizontal="center" vertical="center"/>
    </xf>
    <xf numFmtId="165" fontId="2" fillId="11" borderId="7" xfId="0" applyNumberFormat="1" applyFont="1" applyFill="1" applyBorder="1" applyAlignment="1">
      <alignment horizontal="center" vertical="center"/>
    </xf>
    <xf numFmtId="165" fontId="2" fillId="11" borderId="51" xfId="0" applyNumberFormat="1" applyFont="1" applyFill="1" applyBorder="1" applyAlignment="1">
      <alignment horizontal="center" vertical="center"/>
    </xf>
    <xf numFmtId="165" fontId="2" fillId="11" borderId="6" xfId="0" applyNumberFormat="1" applyFont="1" applyFill="1" applyBorder="1" applyAlignment="1">
      <alignment horizontal="center" vertical="center"/>
    </xf>
    <xf numFmtId="0" fontId="17" fillId="17" borderId="54" xfId="0" applyFont="1" applyFill="1" applyBorder="1" applyAlignment="1">
      <alignment horizontal="center" vertical="center" wrapText="1"/>
    </xf>
    <xf numFmtId="0" fontId="17" fillId="17" borderId="22" xfId="0" applyFont="1" applyFill="1" applyBorder="1" applyAlignment="1">
      <alignment horizontal="center" vertical="center" wrapText="1"/>
    </xf>
    <xf numFmtId="0" fontId="17" fillId="17" borderId="15" xfId="0" applyFont="1" applyFill="1" applyBorder="1" applyAlignment="1">
      <alignment horizontal="center" vertical="center" wrapText="1"/>
    </xf>
    <xf numFmtId="0" fontId="17" fillId="17" borderId="8" xfId="0" applyFont="1" applyFill="1" applyBorder="1" applyAlignment="1">
      <alignment horizontal="center" vertical="center" wrapText="1"/>
    </xf>
    <xf numFmtId="9" fontId="2" fillId="11" borderId="1" xfId="0" applyNumberFormat="1" applyFont="1" applyFill="1" applyBorder="1" applyAlignment="1">
      <alignment horizontal="center" vertical="center"/>
    </xf>
    <xf numFmtId="9" fontId="2" fillId="11" borderId="7" xfId="0" applyNumberFormat="1" applyFont="1" applyFill="1" applyBorder="1" applyAlignment="1">
      <alignment horizontal="center" vertical="center"/>
    </xf>
    <xf numFmtId="9" fontId="2" fillId="10" borderId="1" xfId="0" applyNumberFormat="1" applyFont="1" applyFill="1" applyBorder="1" applyAlignment="1">
      <alignment horizontal="center" vertical="center"/>
    </xf>
    <xf numFmtId="9" fontId="2" fillId="10" borderId="7" xfId="0" applyNumberFormat="1" applyFont="1" applyFill="1" applyBorder="1" applyAlignment="1">
      <alignment horizontal="center" vertical="center"/>
    </xf>
    <xf numFmtId="0" fontId="17" fillId="19" borderId="54" xfId="0" applyFont="1" applyFill="1" applyBorder="1" applyAlignment="1">
      <alignment horizontal="center" vertical="center" wrapText="1"/>
    </xf>
    <xf numFmtId="0" fontId="17" fillId="19" borderId="22" xfId="0" applyFont="1" applyFill="1" applyBorder="1" applyAlignment="1">
      <alignment horizontal="center" vertical="center" wrapText="1"/>
    </xf>
    <xf numFmtId="0" fontId="17" fillId="19" borderId="15" xfId="0" applyFont="1" applyFill="1" applyBorder="1" applyAlignment="1">
      <alignment horizontal="center" vertical="center" wrapText="1"/>
    </xf>
    <xf numFmtId="0" fontId="17" fillId="19" borderId="8" xfId="0" applyFont="1" applyFill="1" applyBorder="1" applyAlignment="1">
      <alignment horizontal="center" vertical="center" wrapText="1"/>
    </xf>
    <xf numFmtId="9" fontId="2" fillId="11" borderId="9" xfId="0" applyNumberFormat="1" applyFont="1" applyFill="1" applyBorder="1" applyAlignment="1">
      <alignment horizontal="center" vertical="center"/>
    </xf>
    <xf numFmtId="9" fontId="2" fillId="12" borderId="9" xfId="0" applyNumberFormat="1" applyFont="1" applyFill="1" applyBorder="1" applyAlignment="1">
      <alignment horizontal="center" vertical="center"/>
    </xf>
    <xf numFmtId="0" fontId="17" fillId="18" borderId="54" xfId="0" applyFont="1" applyFill="1" applyBorder="1" applyAlignment="1">
      <alignment horizontal="center" vertical="center" wrapText="1"/>
    </xf>
    <xf numFmtId="0" fontId="17" fillId="18" borderId="22" xfId="0" applyFont="1" applyFill="1" applyBorder="1" applyAlignment="1">
      <alignment horizontal="center" vertical="center" wrapText="1"/>
    </xf>
    <xf numFmtId="0" fontId="17" fillId="18" borderId="15" xfId="0" applyFont="1" applyFill="1" applyBorder="1" applyAlignment="1">
      <alignment horizontal="center" vertical="center" wrapText="1"/>
    </xf>
    <xf numFmtId="0" fontId="17" fillId="18" borderId="8" xfId="0" applyFont="1" applyFill="1" applyBorder="1" applyAlignment="1">
      <alignment horizontal="center" vertical="center" wrapText="1"/>
    </xf>
    <xf numFmtId="0" fontId="17" fillId="15" borderId="22" xfId="0" applyFont="1" applyFill="1" applyBorder="1" applyAlignment="1">
      <alignment horizontal="center" vertical="center" wrapText="1"/>
    </xf>
    <xf numFmtId="0" fontId="17" fillId="19" borderId="12" xfId="0" applyFont="1" applyFill="1" applyBorder="1" applyAlignment="1">
      <alignment horizontal="center" vertical="center" wrapText="1"/>
    </xf>
    <xf numFmtId="0" fontId="17" fillId="19" borderId="14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12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/>
    </xf>
    <xf numFmtId="0" fontId="17" fillId="15" borderId="55" xfId="0" applyFont="1" applyFill="1" applyBorder="1" applyAlignment="1">
      <alignment horizontal="center" vertical="center"/>
    </xf>
    <xf numFmtId="0" fontId="17" fillId="15" borderId="56" xfId="0" applyFont="1" applyFill="1" applyBorder="1" applyAlignment="1">
      <alignment horizontal="center" vertical="center"/>
    </xf>
    <xf numFmtId="0" fontId="17" fillId="15" borderId="57" xfId="0" applyFont="1" applyFill="1" applyBorder="1" applyAlignment="1">
      <alignment horizontal="center" vertical="center"/>
    </xf>
    <xf numFmtId="0" fontId="17" fillId="17" borderId="55" xfId="0" applyFont="1" applyFill="1" applyBorder="1" applyAlignment="1">
      <alignment horizontal="center" vertical="center"/>
    </xf>
    <xf numFmtId="0" fontId="17" fillId="17" borderId="56" xfId="0" applyFont="1" applyFill="1" applyBorder="1" applyAlignment="1">
      <alignment horizontal="center" vertical="center"/>
    </xf>
    <xf numFmtId="0" fontId="17" fillId="17" borderId="57" xfId="0" applyFont="1" applyFill="1" applyBorder="1" applyAlignment="1">
      <alignment horizontal="center" vertical="center"/>
    </xf>
    <xf numFmtId="0" fontId="17" fillId="17" borderId="7" xfId="0" applyFont="1" applyFill="1" applyBorder="1" applyAlignment="1">
      <alignment horizontal="center" vertical="center" wrapText="1"/>
    </xf>
    <xf numFmtId="49" fontId="17" fillId="2" borderId="10" xfId="0" applyNumberFormat="1" applyFont="1" applyFill="1" applyBorder="1" applyAlignment="1">
      <alignment horizontal="center" vertical="center"/>
    </xf>
    <xf numFmtId="49" fontId="17" fillId="2" borderId="19" xfId="0" applyNumberFormat="1" applyFont="1" applyFill="1" applyBorder="1" applyAlignment="1">
      <alignment horizontal="center" vertical="center"/>
    </xf>
    <xf numFmtId="0" fontId="40" fillId="2" borderId="20" xfId="0" applyFont="1" applyFill="1" applyBorder="1" applyAlignment="1">
      <alignment horizontal="center" vertical="center"/>
    </xf>
    <xf numFmtId="0" fontId="1" fillId="2" borderId="12" xfId="0" applyNumberFormat="1" applyFont="1" applyFill="1" applyBorder="1" applyAlignment="1">
      <alignment horizontal="center" vertical="center"/>
    </xf>
    <xf numFmtId="0" fontId="17" fillId="6" borderId="25" xfId="0" applyFont="1" applyFill="1" applyBorder="1" applyAlignment="1">
      <alignment horizontal="center" vertical="center"/>
    </xf>
    <xf numFmtId="0" fontId="17" fillId="6" borderId="26" xfId="0" applyFont="1" applyFill="1" applyBorder="1" applyAlignment="1">
      <alignment horizontal="center" vertical="center"/>
    </xf>
    <xf numFmtId="0" fontId="17" fillId="6" borderId="27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/>
    </xf>
    <xf numFmtId="0" fontId="17" fillId="7" borderId="25" xfId="0" applyFont="1" applyFill="1" applyBorder="1" applyAlignment="1">
      <alignment horizontal="center" vertical="center"/>
    </xf>
    <xf numFmtId="0" fontId="17" fillId="7" borderId="26" xfId="0" applyFont="1" applyFill="1" applyBorder="1" applyAlignment="1">
      <alignment horizontal="center" vertical="center"/>
    </xf>
    <xf numFmtId="0" fontId="17" fillId="7" borderId="27" xfId="0" applyFont="1" applyFill="1" applyBorder="1" applyAlignment="1">
      <alignment horizontal="center" vertical="center"/>
    </xf>
    <xf numFmtId="0" fontId="17" fillId="14" borderId="25" xfId="0" applyFont="1" applyFill="1" applyBorder="1" applyAlignment="1">
      <alignment horizontal="center" vertical="center"/>
    </xf>
    <xf numFmtId="0" fontId="17" fillId="14" borderId="26" xfId="0" applyFont="1" applyFill="1" applyBorder="1" applyAlignment="1">
      <alignment horizontal="center" vertical="center"/>
    </xf>
    <xf numFmtId="0" fontId="17" fillId="14" borderId="27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CCFF"/>
      <color rgb="FF00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%20SPRINT%20-%20H2020/WP2/PLANTILLA%20RESULTADOS/AGUA/FINAL/PPP_results__water_CIEMA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 me"/>
      <sheetName val="PPP Water"/>
      <sheetName val="Water QC"/>
      <sheetName val="drop down lists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472"/>
  <sheetViews>
    <sheetView tabSelected="1" workbookViewId="0">
      <selection activeCell="F3" sqref="F3:G3"/>
    </sheetView>
  </sheetViews>
  <sheetFormatPr baseColWidth="10" defaultColWidth="11.42578125" defaultRowHeight="15" x14ac:dyDescent="0.25"/>
  <cols>
    <col min="2" max="2" width="18.7109375" style="75" customWidth="1"/>
    <col min="3" max="8" width="11.42578125" customWidth="1"/>
    <col min="11" max="11" width="18.7109375" customWidth="1"/>
  </cols>
  <sheetData>
    <row r="3" spans="1:14" s="91" customFormat="1" x14ac:dyDescent="0.25">
      <c r="A3" s="529"/>
      <c r="B3" s="530" t="s">
        <v>2976</v>
      </c>
    </row>
    <row r="5" spans="1:14" s="29" customFormat="1" ht="18" customHeight="1" x14ac:dyDescent="0.25">
      <c r="A5" s="84"/>
      <c r="B5" s="28" t="s">
        <v>363</v>
      </c>
      <c r="G5" s="84"/>
      <c r="H5" s="84"/>
      <c r="I5" s="84"/>
      <c r="J5" s="84"/>
    </row>
    <row r="7" spans="1:14" s="91" customFormat="1" x14ac:dyDescent="0.25">
      <c r="B7" s="535" t="s">
        <v>182</v>
      </c>
      <c r="C7" s="535"/>
      <c r="D7" s="535"/>
      <c r="E7" s="535"/>
      <c r="F7" s="101"/>
      <c r="G7" s="101"/>
      <c r="H7" s="101"/>
    </row>
    <row r="8" spans="1:14" x14ac:dyDescent="0.25">
      <c r="B8" s="30"/>
      <c r="C8" s="30"/>
      <c r="D8" s="30"/>
      <c r="E8" s="30"/>
      <c r="F8" s="31"/>
      <c r="G8" s="31"/>
      <c r="H8" s="31"/>
    </row>
    <row r="9" spans="1:14" ht="20.100000000000001" customHeight="1" thickBot="1" x14ac:dyDescent="0.3">
      <c r="B9" s="542" t="s">
        <v>183</v>
      </c>
      <c r="C9" s="544"/>
      <c r="D9" s="544"/>
      <c r="E9" s="544"/>
      <c r="F9" s="544"/>
      <c r="G9" s="544"/>
      <c r="H9" s="543"/>
      <c r="K9" s="542" t="s">
        <v>364</v>
      </c>
      <c r="L9" s="544"/>
      <c r="M9" s="544"/>
      <c r="N9" s="543"/>
    </row>
    <row r="10" spans="1:14" ht="30" customHeight="1" x14ac:dyDescent="0.25">
      <c r="B10" s="32" t="s">
        <v>184</v>
      </c>
      <c r="C10" s="536" t="s">
        <v>365</v>
      </c>
      <c r="D10" s="536"/>
      <c r="E10" s="536"/>
      <c r="F10" s="536"/>
      <c r="G10" s="536"/>
      <c r="H10" s="537"/>
      <c r="K10" s="32" t="s">
        <v>184</v>
      </c>
      <c r="L10" s="536" t="s">
        <v>365</v>
      </c>
      <c r="M10" s="536"/>
      <c r="N10" s="537"/>
    </row>
    <row r="11" spans="1:14" ht="20.100000000000001" customHeight="1" x14ac:dyDescent="0.25">
      <c r="B11" s="32" t="s">
        <v>185</v>
      </c>
      <c r="C11" s="536" t="s">
        <v>186</v>
      </c>
      <c r="D11" s="536"/>
      <c r="E11" s="536"/>
      <c r="F11" s="77"/>
      <c r="G11" s="77"/>
      <c r="H11" s="33"/>
      <c r="K11" s="32" t="s">
        <v>185</v>
      </c>
      <c r="L11" s="536" t="s">
        <v>186</v>
      </c>
      <c r="M11" s="536"/>
      <c r="N11" s="537"/>
    </row>
    <row r="12" spans="1:14" ht="20.100000000000001" customHeight="1" x14ac:dyDescent="0.25">
      <c r="B12" s="32" t="s">
        <v>187</v>
      </c>
      <c r="C12" s="545" t="s">
        <v>366</v>
      </c>
      <c r="D12" s="545"/>
      <c r="E12" s="545"/>
      <c r="F12" s="77"/>
      <c r="G12" s="77"/>
      <c r="H12" s="33"/>
      <c r="K12" s="32" t="s">
        <v>187</v>
      </c>
      <c r="L12" s="545" t="s">
        <v>352</v>
      </c>
      <c r="M12" s="545"/>
      <c r="N12" s="546"/>
    </row>
    <row r="13" spans="1:14" ht="20.100000000000001" customHeight="1" x14ac:dyDescent="0.25">
      <c r="B13" s="32" t="s">
        <v>188</v>
      </c>
      <c r="C13" s="545" t="s">
        <v>367</v>
      </c>
      <c r="D13" s="545"/>
      <c r="E13" s="545"/>
      <c r="F13" s="545"/>
      <c r="G13" s="545"/>
      <c r="H13" s="546"/>
      <c r="K13" s="32" t="s">
        <v>188</v>
      </c>
      <c r="L13" s="545" t="s">
        <v>189</v>
      </c>
      <c r="M13" s="545"/>
      <c r="N13" s="546"/>
    </row>
    <row r="14" spans="1:14" ht="20.100000000000001" customHeight="1" x14ac:dyDescent="0.25">
      <c r="B14" s="32"/>
      <c r="C14" s="545" t="s">
        <v>368</v>
      </c>
      <c r="D14" s="545"/>
      <c r="E14" s="545"/>
      <c r="F14" s="545"/>
      <c r="G14" s="545"/>
      <c r="H14" s="546"/>
      <c r="K14" s="32"/>
      <c r="L14" s="545" t="s">
        <v>190</v>
      </c>
      <c r="M14" s="545"/>
      <c r="N14" s="546"/>
    </row>
    <row r="15" spans="1:14" x14ac:dyDescent="0.25">
      <c r="B15" s="547" t="s">
        <v>191</v>
      </c>
      <c r="C15" s="548" t="s">
        <v>2999</v>
      </c>
      <c r="D15" s="548"/>
      <c r="E15" s="548"/>
      <c r="F15" s="548" t="s">
        <v>3000</v>
      </c>
      <c r="G15" s="548"/>
      <c r="H15" s="549"/>
      <c r="K15" s="547" t="s">
        <v>191</v>
      </c>
      <c r="L15" s="36" t="s">
        <v>192</v>
      </c>
      <c r="M15" s="36" t="s">
        <v>193</v>
      </c>
      <c r="N15" s="44" t="s">
        <v>194</v>
      </c>
    </row>
    <row r="16" spans="1:14" x14ac:dyDescent="0.25">
      <c r="B16" s="547"/>
      <c r="C16" s="36" t="s">
        <v>192</v>
      </c>
      <c r="D16" s="36" t="s">
        <v>193</v>
      </c>
      <c r="E16" s="36" t="s">
        <v>194</v>
      </c>
      <c r="F16" s="36" t="s">
        <v>192</v>
      </c>
      <c r="G16" s="36" t="s">
        <v>193</v>
      </c>
      <c r="H16" s="44" t="s">
        <v>194</v>
      </c>
      <c r="K16" s="547"/>
      <c r="L16" s="36">
        <v>0</v>
      </c>
      <c r="M16" s="36">
        <v>95</v>
      </c>
      <c r="N16" s="44">
        <v>5</v>
      </c>
    </row>
    <row r="17" spans="2:14" x14ac:dyDescent="0.25">
      <c r="B17" s="547"/>
      <c r="C17" s="36">
        <v>0</v>
      </c>
      <c r="D17" s="36">
        <v>95</v>
      </c>
      <c r="E17" s="36">
        <v>5</v>
      </c>
      <c r="F17" s="36">
        <v>0</v>
      </c>
      <c r="G17" s="36">
        <v>95</v>
      </c>
      <c r="H17" s="44">
        <v>5</v>
      </c>
      <c r="K17" s="547"/>
      <c r="L17" s="36">
        <v>1</v>
      </c>
      <c r="M17" s="36">
        <v>80</v>
      </c>
      <c r="N17" s="44">
        <v>20</v>
      </c>
    </row>
    <row r="18" spans="2:14" x14ac:dyDescent="0.25">
      <c r="B18" s="547"/>
      <c r="C18" s="36">
        <v>1</v>
      </c>
      <c r="D18" s="36">
        <v>80</v>
      </c>
      <c r="E18" s="36">
        <v>20</v>
      </c>
      <c r="F18" s="36">
        <v>1</v>
      </c>
      <c r="G18" s="36">
        <v>80</v>
      </c>
      <c r="H18" s="44">
        <v>20</v>
      </c>
      <c r="K18" s="547"/>
      <c r="L18" s="36">
        <v>8</v>
      </c>
      <c r="M18" s="36">
        <v>20</v>
      </c>
      <c r="N18" s="44">
        <v>80</v>
      </c>
    </row>
    <row r="19" spans="2:14" x14ac:dyDescent="0.25">
      <c r="B19" s="547"/>
      <c r="C19" s="36">
        <v>15</v>
      </c>
      <c r="D19" s="36">
        <v>0</v>
      </c>
      <c r="E19" s="36">
        <v>100</v>
      </c>
      <c r="F19" s="36">
        <v>15</v>
      </c>
      <c r="G19" s="36">
        <v>5</v>
      </c>
      <c r="H19" s="44">
        <v>95</v>
      </c>
      <c r="K19" s="547"/>
      <c r="L19" s="36">
        <v>10</v>
      </c>
      <c r="M19" s="36">
        <v>0</v>
      </c>
      <c r="N19" s="44">
        <v>100</v>
      </c>
    </row>
    <row r="20" spans="2:14" x14ac:dyDescent="0.25">
      <c r="B20" s="547"/>
      <c r="C20" s="36">
        <v>17</v>
      </c>
      <c r="D20" s="36">
        <v>0</v>
      </c>
      <c r="E20" s="36">
        <v>100</v>
      </c>
      <c r="F20" s="36">
        <v>17</v>
      </c>
      <c r="G20" s="36">
        <v>5</v>
      </c>
      <c r="H20" s="44">
        <v>95</v>
      </c>
      <c r="K20" s="547"/>
      <c r="L20" s="36">
        <v>14</v>
      </c>
      <c r="M20" s="36">
        <v>0</v>
      </c>
      <c r="N20" s="44">
        <v>100</v>
      </c>
    </row>
    <row r="21" spans="2:14" x14ac:dyDescent="0.25">
      <c r="B21" s="547"/>
      <c r="C21" s="36">
        <v>17.100000000000001</v>
      </c>
      <c r="D21" s="36">
        <v>95</v>
      </c>
      <c r="E21" s="36">
        <v>5</v>
      </c>
      <c r="F21" s="36">
        <v>17.100000000000001</v>
      </c>
      <c r="G21" s="36">
        <v>0</v>
      </c>
      <c r="H21" s="44">
        <v>100</v>
      </c>
      <c r="K21" s="547"/>
      <c r="L21" s="36">
        <v>14.1</v>
      </c>
      <c r="M21" s="36">
        <v>95</v>
      </c>
      <c r="N21" s="44">
        <v>5</v>
      </c>
    </row>
    <row r="22" spans="2:14" x14ac:dyDescent="0.25">
      <c r="B22" s="32"/>
      <c r="C22" s="36">
        <v>22</v>
      </c>
      <c r="D22" s="36">
        <v>95</v>
      </c>
      <c r="E22" s="36">
        <v>5</v>
      </c>
      <c r="F22" s="36">
        <v>19</v>
      </c>
      <c r="G22" s="36">
        <v>0</v>
      </c>
      <c r="H22" s="44">
        <v>100</v>
      </c>
      <c r="K22" s="32"/>
      <c r="L22" s="36">
        <v>19</v>
      </c>
      <c r="M22" s="36">
        <v>95</v>
      </c>
      <c r="N22" s="44">
        <v>5</v>
      </c>
    </row>
    <row r="23" spans="2:14" x14ac:dyDescent="0.25">
      <c r="B23" s="32"/>
      <c r="C23" s="36"/>
      <c r="D23" s="36"/>
      <c r="E23" s="36"/>
      <c r="F23" s="36">
        <v>19.100000000000001</v>
      </c>
      <c r="G23" s="36">
        <v>95</v>
      </c>
      <c r="H23" s="44">
        <v>5</v>
      </c>
      <c r="K23" s="32"/>
      <c r="L23" s="36"/>
      <c r="M23" s="36"/>
      <c r="N23" s="44"/>
    </row>
    <row r="24" spans="2:14" ht="20.100000000000001" customHeight="1" x14ac:dyDescent="0.25">
      <c r="B24" s="37"/>
      <c r="C24" s="26"/>
      <c r="D24" s="26"/>
      <c r="E24" s="26"/>
      <c r="F24" s="36">
        <v>22</v>
      </c>
      <c r="G24" s="36">
        <v>95</v>
      </c>
      <c r="H24" s="44">
        <v>5</v>
      </c>
      <c r="K24" s="38" t="s">
        <v>195</v>
      </c>
      <c r="L24" s="540" t="s">
        <v>369</v>
      </c>
      <c r="M24" s="540"/>
      <c r="N24" s="541"/>
    </row>
    <row r="25" spans="2:14" ht="20.100000000000001" customHeight="1" x14ac:dyDescent="0.25">
      <c r="B25" s="38" t="s">
        <v>195</v>
      </c>
      <c r="C25" s="540" t="s">
        <v>369</v>
      </c>
      <c r="D25" s="540"/>
      <c r="E25" s="540"/>
      <c r="F25" s="86"/>
      <c r="G25" s="86"/>
      <c r="H25" s="87"/>
      <c r="K25" s="40"/>
      <c r="L25" s="35"/>
      <c r="M25" s="35"/>
      <c r="N25" s="35"/>
    </row>
    <row r="26" spans="2:14" x14ac:dyDescent="0.25">
      <c r="B26" s="41"/>
      <c r="C26" s="42"/>
      <c r="D26" s="42"/>
      <c r="E26" s="42"/>
    </row>
    <row r="27" spans="2:14" s="91" customFormat="1" x14ac:dyDescent="0.25">
      <c r="B27" s="535" t="s">
        <v>196</v>
      </c>
      <c r="C27" s="535"/>
      <c r="D27" s="535"/>
      <c r="E27" s="535"/>
      <c r="F27" s="101"/>
      <c r="G27" s="101"/>
      <c r="H27" s="101"/>
    </row>
    <row r="28" spans="2:14" x14ac:dyDescent="0.25">
      <c r="B28" s="30"/>
      <c r="C28" s="30"/>
      <c r="D28" s="30"/>
      <c r="E28" s="30"/>
      <c r="F28" s="31"/>
      <c r="G28" s="31"/>
      <c r="H28" s="31"/>
    </row>
    <row r="29" spans="2:14" ht="20.100000000000001" customHeight="1" thickBot="1" x14ac:dyDescent="0.3">
      <c r="B29" s="542" t="s">
        <v>183</v>
      </c>
      <c r="C29" s="544"/>
      <c r="D29" s="543"/>
      <c r="E29" s="43"/>
      <c r="K29" s="542" t="s">
        <v>364</v>
      </c>
      <c r="L29" s="543"/>
      <c r="M29" s="43"/>
      <c r="N29" s="31"/>
    </row>
    <row r="30" spans="2:14" ht="20.100000000000001" customHeight="1" x14ac:dyDescent="0.25">
      <c r="B30" s="32" t="s">
        <v>197</v>
      </c>
      <c r="C30" s="36" t="s">
        <v>198</v>
      </c>
      <c r="D30" s="44" t="s">
        <v>199</v>
      </c>
      <c r="E30" s="45"/>
      <c r="G30" s="45"/>
      <c r="H30" s="45"/>
      <c r="K30" s="32" t="s">
        <v>197</v>
      </c>
      <c r="L30" s="44" t="s">
        <v>199</v>
      </c>
      <c r="M30" s="46"/>
      <c r="N30" s="46"/>
    </row>
    <row r="31" spans="2:14" ht="20.100000000000001" customHeight="1" x14ac:dyDescent="0.25">
      <c r="B31" s="32" t="s">
        <v>370</v>
      </c>
      <c r="C31" s="36" t="s">
        <v>371</v>
      </c>
      <c r="D31" s="44" t="s">
        <v>371</v>
      </c>
      <c r="E31" s="45"/>
      <c r="K31" s="32" t="s">
        <v>370</v>
      </c>
      <c r="L31" s="44" t="s">
        <v>372</v>
      </c>
      <c r="M31" s="46"/>
      <c r="N31" s="46"/>
    </row>
    <row r="32" spans="2:14" ht="20.100000000000001" customHeight="1" x14ac:dyDescent="0.25">
      <c r="B32" s="32" t="s">
        <v>373</v>
      </c>
      <c r="C32" s="36" t="s">
        <v>200</v>
      </c>
      <c r="D32" s="44" t="s">
        <v>200</v>
      </c>
      <c r="E32" s="45"/>
      <c r="K32" s="32" t="s">
        <v>373</v>
      </c>
      <c r="L32" s="44" t="s">
        <v>200</v>
      </c>
      <c r="M32" s="46"/>
      <c r="N32" s="46"/>
    </row>
    <row r="33" spans="2:15" ht="20.100000000000001" customHeight="1" x14ac:dyDescent="0.25">
      <c r="B33" s="32" t="s">
        <v>374</v>
      </c>
      <c r="C33" s="36" t="s">
        <v>375</v>
      </c>
      <c r="D33" s="44" t="s">
        <v>375</v>
      </c>
      <c r="E33" s="45"/>
      <c r="K33" s="32" t="s">
        <v>374</v>
      </c>
      <c r="L33" s="44" t="s">
        <v>376</v>
      </c>
      <c r="M33" s="46"/>
      <c r="N33" s="46"/>
    </row>
    <row r="34" spans="2:15" ht="20.100000000000001" customHeight="1" x14ac:dyDescent="0.25">
      <c r="B34" s="32" t="s">
        <v>377</v>
      </c>
      <c r="C34" s="36" t="s">
        <v>378</v>
      </c>
      <c r="D34" s="48" t="s">
        <v>379</v>
      </c>
      <c r="E34" s="45"/>
      <c r="K34" s="32" t="s">
        <v>377</v>
      </c>
      <c r="L34" s="48" t="s">
        <v>380</v>
      </c>
      <c r="M34" s="47"/>
      <c r="N34" s="47"/>
    </row>
    <row r="35" spans="2:15" ht="20.100000000000001" customHeight="1" x14ac:dyDescent="0.25">
      <c r="B35" s="32" t="s">
        <v>381</v>
      </c>
      <c r="C35" s="36">
        <v>7</v>
      </c>
      <c r="D35" s="44">
        <v>9</v>
      </c>
      <c r="E35" s="45"/>
      <c r="K35" s="32" t="s">
        <v>381</v>
      </c>
      <c r="L35" s="83">
        <v>9</v>
      </c>
      <c r="M35" s="46"/>
      <c r="N35" s="46"/>
    </row>
    <row r="36" spans="2:15" ht="20.100000000000001" customHeight="1" x14ac:dyDescent="0.25">
      <c r="B36" s="38" t="s">
        <v>382</v>
      </c>
      <c r="C36" s="86" t="s">
        <v>383</v>
      </c>
      <c r="D36" s="49" t="s">
        <v>384</v>
      </c>
      <c r="E36" s="45"/>
      <c r="K36" s="38" t="s">
        <v>382</v>
      </c>
      <c r="L36" s="49" t="s">
        <v>384</v>
      </c>
      <c r="M36" s="46"/>
      <c r="N36" s="46"/>
    </row>
    <row r="37" spans="2:15" x14ac:dyDescent="0.25">
      <c r="B37" s="50"/>
      <c r="C37" s="31"/>
      <c r="D37" s="31"/>
      <c r="E37" s="31"/>
      <c r="F37" s="31"/>
      <c r="G37" s="31"/>
      <c r="H37" s="31"/>
    </row>
    <row r="38" spans="2:15" s="91" customFormat="1" x14ac:dyDescent="0.25">
      <c r="B38" s="535" t="s">
        <v>201</v>
      </c>
      <c r="C38" s="535"/>
      <c r="D38" s="535"/>
      <c r="E38" s="535"/>
      <c r="F38" s="101"/>
      <c r="G38" s="101"/>
      <c r="H38" s="101"/>
    </row>
    <row r="39" spans="2:15" x14ac:dyDescent="0.25">
      <c r="B39" s="30"/>
      <c r="C39" s="30"/>
      <c r="D39" s="30"/>
      <c r="E39" s="30"/>
      <c r="F39" s="31"/>
      <c r="G39" s="31"/>
      <c r="H39" s="31"/>
    </row>
    <row r="40" spans="2:15" ht="20.100000000000001" customHeight="1" thickBot="1" x14ac:dyDescent="0.3">
      <c r="B40" s="542" t="s">
        <v>183</v>
      </c>
      <c r="C40" s="544"/>
      <c r="D40" s="544"/>
      <c r="E40" s="544"/>
      <c r="F40" s="544"/>
      <c r="G40" s="543"/>
      <c r="K40" s="542" t="s">
        <v>364</v>
      </c>
      <c r="L40" s="544"/>
      <c r="M40" s="544"/>
      <c r="N40" s="544"/>
      <c r="O40" s="543"/>
    </row>
    <row r="41" spans="2:15" s="51" customFormat="1" ht="30" customHeight="1" x14ac:dyDescent="0.25">
      <c r="B41" s="556" t="s">
        <v>0</v>
      </c>
      <c r="C41" s="552"/>
      <c r="D41" s="552" t="s">
        <v>202</v>
      </c>
      <c r="E41" s="552" t="s">
        <v>385</v>
      </c>
      <c r="F41" s="552" t="s">
        <v>203</v>
      </c>
      <c r="G41" s="554" t="s">
        <v>385</v>
      </c>
      <c r="K41" s="556" t="s">
        <v>0</v>
      </c>
      <c r="L41" s="552" t="s">
        <v>202</v>
      </c>
      <c r="M41" s="552" t="s">
        <v>385</v>
      </c>
      <c r="N41" s="552" t="s">
        <v>203</v>
      </c>
      <c r="O41" s="554" t="s">
        <v>385</v>
      </c>
    </row>
    <row r="42" spans="2:15" s="51" customFormat="1" ht="30" customHeight="1" thickBot="1" x14ac:dyDescent="0.3">
      <c r="B42" s="557"/>
      <c r="C42" s="553"/>
      <c r="D42" s="553"/>
      <c r="E42" s="553"/>
      <c r="F42" s="553"/>
      <c r="G42" s="555"/>
      <c r="K42" s="557"/>
      <c r="L42" s="553"/>
      <c r="M42" s="553"/>
      <c r="N42" s="553"/>
      <c r="O42" s="555"/>
    </row>
    <row r="43" spans="2:15" ht="18" customHeight="1" thickBot="1" x14ac:dyDescent="0.3">
      <c r="B43" s="52" t="s">
        <v>204</v>
      </c>
      <c r="C43" s="53"/>
      <c r="D43" s="54"/>
      <c r="E43" s="54"/>
      <c r="F43" s="54"/>
      <c r="G43" s="55"/>
      <c r="K43" s="56" t="s">
        <v>205</v>
      </c>
      <c r="L43" s="57"/>
      <c r="M43" s="57"/>
      <c r="N43" s="57"/>
      <c r="O43" s="58"/>
    </row>
    <row r="44" spans="2:15" ht="18" customHeight="1" x14ac:dyDescent="0.25">
      <c r="B44" s="538" t="s">
        <v>18</v>
      </c>
      <c r="C44" s="539"/>
      <c r="D44" s="59" t="s">
        <v>386</v>
      </c>
      <c r="E44" s="59" t="s">
        <v>387</v>
      </c>
      <c r="F44" s="59" t="s">
        <v>388</v>
      </c>
      <c r="G44" s="60" t="s">
        <v>389</v>
      </c>
      <c r="K44" s="61" t="s">
        <v>12</v>
      </c>
      <c r="L44" s="59" t="s">
        <v>206</v>
      </c>
      <c r="M44" s="62" t="s">
        <v>390</v>
      </c>
      <c r="N44" s="59" t="s">
        <v>207</v>
      </c>
      <c r="O44" s="63" t="s">
        <v>391</v>
      </c>
    </row>
    <row r="45" spans="2:15" ht="18" customHeight="1" x14ac:dyDescent="0.25">
      <c r="B45" s="538" t="s">
        <v>979</v>
      </c>
      <c r="C45" s="539"/>
      <c r="D45" s="59" t="s">
        <v>392</v>
      </c>
      <c r="E45" s="59" t="s">
        <v>393</v>
      </c>
      <c r="F45" s="59" t="s">
        <v>394</v>
      </c>
      <c r="G45" s="60" t="s">
        <v>395</v>
      </c>
      <c r="K45" s="61" t="s">
        <v>15</v>
      </c>
      <c r="L45" s="59" t="s">
        <v>208</v>
      </c>
      <c r="M45" s="62" t="s">
        <v>396</v>
      </c>
      <c r="N45" s="59" t="s">
        <v>209</v>
      </c>
      <c r="O45" s="63" t="s">
        <v>397</v>
      </c>
    </row>
    <row r="46" spans="2:15" ht="18" customHeight="1" x14ac:dyDescent="0.25">
      <c r="B46" s="538" t="s">
        <v>210</v>
      </c>
      <c r="C46" s="539"/>
      <c r="D46" s="59" t="s">
        <v>211</v>
      </c>
      <c r="E46" s="59" t="s">
        <v>398</v>
      </c>
      <c r="F46" s="59" t="s">
        <v>399</v>
      </c>
      <c r="G46" s="60" t="s">
        <v>400</v>
      </c>
      <c r="K46" s="61" t="s">
        <v>212</v>
      </c>
      <c r="L46" s="59" t="s">
        <v>213</v>
      </c>
      <c r="M46" s="62" t="s">
        <v>390</v>
      </c>
      <c r="N46" s="59" t="s">
        <v>214</v>
      </c>
      <c r="O46" s="63" t="s">
        <v>391</v>
      </c>
    </row>
    <row r="47" spans="2:15" ht="18" customHeight="1" x14ac:dyDescent="0.25">
      <c r="B47" s="538" t="s">
        <v>20</v>
      </c>
      <c r="C47" s="539"/>
      <c r="D47" s="59" t="s">
        <v>401</v>
      </c>
      <c r="E47" s="59" t="s">
        <v>402</v>
      </c>
      <c r="F47" s="59" t="s">
        <v>403</v>
      </c>
      <c r="G47" s="60" t="s">
        <v>404</v>
      </c>
      <c r="K47" s="64" t="s">
        <v>215</v>
      </c>
      <c r="L47" s="65" t="s">
        <v>216</v>
      </c>
      <c r="M47" s="66" t="s">
        <v>396</v>
      </c>
      <c r="N47" s="65" t="s">
        <v>217</v>
      </c>
      <c r="O47" s="67" t="s">
        <v>397</v>
      </c>
    </row>
    <row r="48" spans="2:15" ht="18" customHeight="1" x14ac:dyDescent="0.25">
      <c r="B48" s="538" t="s">
        <v>21</v>
      </c>
      <c r="C48" s="539"/>
      <c r="D48" s="59" t="s">
        <v>405</v>
      </c>
      <c r="E48" s="59" t="s">
        <v>406</v>
      </c>
      <c r="F48" s="59" t="s">
        <v>407</v>
      </c>
      <c r="G48" s="60" t="s">
        <v>408</v>
      </c>
    </row>
    <row r="49" spans="2:11" ht="18" customHeight="1" x14ac:dyDescent="0.25">
      <c r="B49" s="538" t="s">
        <v>22</v>
      </c>
      <c r="C49" s="539"/>
      <c r="D49" s="59" t="s">
        <v>409</v>
      </c>
      <c r="E49" s="68">
        <v>40512</v>
      </c>
      <c r="F49" s="59" t="s">
        <v>410</v>
      </c>
      <c r="G49" s="60" t="s">
        <v>411</v>
      </c>
    </row>
    <row r="50" spans="2:11" ht="18" customHeight="1" x14ac:dyDescent="0.25">
      <c r="B50" s="538" t="s">
        <v>23</v>
      </c>
      <c r="C50" s="539"/>
      <c r="D50" s="59" t="s">
        <v>412</v>
      </c>
      <c r="E50" s="59" t="s">
        <v>413</v>
      </c>
      <c r="F50" s="59" t="s">
        <v>414</v>
      </c>
      <c r="G50" s="60" t="s">
        <v>415</v>
      </c>
      <c r="K50" s="534" t="s">
        <v>3005</v>
      </c>
    </row>
    <row r="51" spans="2:11" ht="18" customHeight="1" x14ac:dyDescent="0.25">
      <c r="B51" s="538" t="s">
        <v>1000</v>
      </c>
      <c r="C51" s="539"/>
      <c r="D51" s="59" t="s">
        <v>416</v>
      </c>
      <c r="E51" s="59" t="s">
        <v>417</v>
      </c>
      <c r="F51" s="59" t="s">
        <v>418</v>
      </c>
      <c r="G51" s="60" t="s">
        <v>419</v>
      </c>
      <c r="K51" s="534" t="s">
        <v>3003</v>
      </c>
    </row>
    <row r="52" spans="2:11" ht="18" customHeight="1" x14ac:dyDescent="0.25">
      <c r="B52" s="538" t="s">
        <v>28</v>
      </c>
      <c r="C52" s="539"/>
      <c r="D52" s="59" t="s">
        <v>420</v>
      </c>
      <c r="E52" s="59" t="s">
        <v>421</v>
      </c>
      <c r="F52" s="59" t="s">
        <v>422</v>
      </c>
      <c r="G52" s="60" t="s">
        <v>423</v>
      </c>
      <c r="K52" s="534" t="s">
        <v>3001</v>
      </c>
    </row>
    <row r="53" spans="2:11" ht="18" customHeight="1" x14ac:dyDescent="0.25">
      <c r="B53" s="538" t="s">
        <v>30</v>
      </c>
      <c r="C53" s="539"/>
      <c r="D53" s="59" t="s">
        <v>218</v>
      </c>
      <c r="E53" s="59" t="s">
        <v>424</v>
      </c>
      <c r="F53" s="59" t="s">
        <v>219</v>
      </c>
      <c r="G53" s="60" t="s">
        <v>425</v>
      </c>
      <c r="K53" s="534" t="s">
        <v>3002</v>
      </c>
    </row>
    <row r="54" spans="2:11" ht="18" customHeight="1" x14ac:dyDescent="0.25">
      <c r="B54" s="538" t="s">
        <v>31</v>
      </c>
      <c r="C54" s="539"/>
      <c r="D54" s="59" t="s">
        <v>221</v>
      </c>
      <c r="E54" s="59" t="s">
        <v>426</v>
      </c>
      <c r="F54" s="59" t="s">
        <v>220</v>
      </c>
      <c r="G54" s="60" t="s">
        <v>427</v>
      </c>
      <c r="K54" s="534" t="s">
        <v>3004</v>
      </c>
    </row>
    <row r="55" spans="2:11" ht="18" customHeight="1" x14ac:dyDescent="0.25">
      <c r="B55" s="538" t="s">
        <v>999</v>
      </c>
      <c r="C55" s="539"/>
      <c r="D55" s="59" t="s">
        <v>428</v>
      </c>
      <c r="E55" s="59" t="s">
        <v>429</v>
      </c>
      <c r="F55" s="59" t="s">
        <v>430</v>
      </c>
      <c r="G55" s="60" t="s">
        <v>431</v>
      </c>
    </row>
    <row r="56" spans="2:11" ht="18" customHeight="1" x14ac:dyDescent="0.25">
      <c r="B56" s="538" t="s">
        <v>32</v>
      </c>
      <c r="C56" s="539"/>
      <c r="D56" s="59" t="s">
        <v>432</v>
      </c>
      <c r="E56" s="59" t="s">
        <v>433</v>
      </c>
      <c r="F56" s="59" t="s">
        <v>434</v>
      </c>
      <c r="G56" s="60" t="s">
        <v>435</v>
      </c>
    </row>
    <row r="57" spans="2:11" ht="18" customHeight="1" x14ac:dyDescent="0.25">
      <c r="B57" s="538" t="s">
        <v>33</v>
      </c>
      <c r="C57" s="539"/>
      <c r="D57" s="59" t="s">
        <v>222</v>
      </c>
      <c r="E57" s="59" t="s">
        <v>436</v>
      </c>
      <c r="F57" s="59" t="s">
        <v>437</v>
      </c>
      <c r="G57" s="60" t="s">
        <v>438</v>
      </c>
    </row>
    <row r="58" spans="2:11" ht="18" customHeight="1" x14ac:dyDescent="0.25">
      <c r="B58" s="538" t="s">
        <v>35</v>
      </c>
      <c r="C58" s="539"/>
      <c r="D58" s="59" t="s">
        <v>439</v>
      </c>
      <c r="E58" s="59" t="s">
        <v>440</v>
      </c>
      <c r="F58" s="59" t="s">
        <v>441</v>
      </c>
      <c r="G58" s="60" t="s">
        <v>442</v>
      </c>
    </row>
    <row r="59" spans="2:11" ht="18" customHeight="1" x14ac:dyDescent="0.25">
      <c r="B59" s="538" t="s">
        <v>38</v>
      </c>
      <c r="C59" s="539"/>
      <c r="D59" s="59" t="s">
        <v>223</v>
      </c>
      <c r="E59" s="59" t="s">
        <v>443</v>
      </c>
      <c r="F59" s="59" t="s">
        <v>444</v>
      </c>
      <c r="G59" s="60" t="s">
        <v>445</v>
      </c>
    </row>
    <row r="60" spans="2:11" ht="18" customHeight="1" x14ac:dyDescent="0.25">
      <c r="B60" s="538" t="s">
        <v>39</v>
      </c>
      <c r="C60" s="539"/>
      <c r="D60" s="59" t="s">
        <v>446</v>
      </c>
      <c r="E60" s="59" t="s">
        <v>447</v>
      </c>
      <c r="F60" s="59" t="s">
        <v>448</v>
      </c>
      <c r="G60" s="60" t="s">
        <v>449</v>
      </c>
    </row>
    <row r="61" spans="2:11" ht="18" customHeight="1" x14ac:dyDescent="0.25">
      <c r="B61" s="538" t="s">
        <v>40</v>
      </c>
      <c r="C61" s="539"/>
      <c r="D61" s="59" t="s">
        <v>450</v>
      </c>
      <c r="E61" s="59" t="s">
        <v>451</v>
      </c>
      <c r="F61" s="59" t="s">
        <v>452</v>
      </c>
      <c r="G61" s="60" t="s">
        <v>453</v>
      </c>
    </row>
    <row r="62" spans="2:11" ht="18" customHeight="1" x14ac:dyDescent="0.25">
      <c r="B62" s="538" t="s">
        <v>224</v>
      </c>
      <c r="C62" s="539"/>
      <c r="D62" s="59" t="s">
        <v>454</v>
      </c>
      <c r="E62" s="59" t="s">
        <v>455</v>
      </c>
      <c r="F62" s="59" t="s">
        <v>456</v>
      </c>
      <c r="G62" s="60" t="s">
        <v>457</v>
      </c>
    </row>
    <row r="63" spans="2:11" ht="18" customHeight="1" x14ac:dyDescent="0.25">
      <c r="B63" s="538" t="s">
        <v>43</v>
      </c>
      <c r="C63" s="539"/>
      <c r="D63" s="59" t="s">
        <v>225</v>
      </c>
      <c r="E63" s="59" t="s">
        <v>458</v>
      </c>
      <c r="F63" s="59" t="s">
        <v>226</v>
      </c>
      <c r="G63" s="60" t="s">
        <v>459</v>
      </c>
    </row>
    <row r="64" spans="2:11" ht="18" customHeight="1" x14ac:dyDescent="0.25">
      <c r="B64" s="538" t="s">
        <v>45</v>
      </c>
      <c r="C64" s="539"/>
      <c r="D64" s="59" t="s">
        <v>460</v>
      </c>
      <c r="E64" s="59" t="s">
        <v>461</v>
      </c>
      <c r="F64" s="59" t="s">
        <v>462</v>
      </c>
      <c r="G64" s="60" t="s">
        <v>463</v>
      </c>
    </row>
    <row r="65" spans="2:7" ht="18" customHeight="1" x14ac:dyDescent="0.25">
      <c r="B65" s="538" t="s">
        <v>46</v>
      </c>
      <c r="C65" s="539"/>
      <c r="D65" s="59" t="s">
        <v>464</v>
      </c>
      <c r="E65" s="59" t="s">
        <v>465</v>
      </c>
      <c r="F65" s="59" t="s">
        <v>466</v>
      </c>
      <c r="G65" s="60" t="s">
        <v>467</v>
      </c>
    </row>
    <row r="66" spans="2:7" ht="18" customHeight="1" x14ac:dyDescent="0.25">
      <c r="B66" s="538" t="s">
        <v>227</v>
      </c>
      <c r="C66" s="539"/>
      <c r="D66" s="59" t="s">
        <v>468</v>
      </c>
      <c r="E66" s="59" t="s">
        <v>469</v>
      </c>
      <c r="F66" s="59" t="s">
        <v>470</v>
      </c>
      <c r="G66" s="60" t="s">
        <v>471</v>
      </c>
    </row>
    <row r="67" spans="2:7" ht="18" customHeight="1" x14ac:dyDescent="0.25">
      <c r="B67" s="538" t="s">
        <v>57</v>
      </c>
      <c r="C67" s="539"/>
      <c r="D67" s="59" t="s">
        <v>472</v>
      </c>
      <c r="E67" s="59" t="s">
        <v>473</v>
      </c>
      <c r="F67" s="59" t="s">
        <v>474</v>
      </c>
      <c r="G67" s="60" t="s">
        <v>475</v>
      </c>
    </row>
    <row r="68" spans="2:7" ht="18" customHeight="1" x14ac:dyDescent="0.25">
      <c r="B68" s="538" t="s">
        <v>58</v>
      </c>
      <c r="C68" s="539"/>
      <c r="D68" s="59" t="s">
        <v>228</v>
      </c>
      <c r="E68" s="59" t="s">
        <v>476</v>
      </c>
      <c r="F68" s="59" t="s">
        <v>229</v>
      </c>
      <c r="G68" s="60" t="s">
        <v>477</v>
      </c>
    </row>
    <row r="69" spans="2:7" ht="18" customHeight="1" x14ac:dyDescent="0.25">
      <c r="B69" s="538" t="s">
        <v>230</v>
      </c>
      <c r="C69" s="539"/>
      <c r="D69" s="59" t="s">
        <v>478</v>
      </c>
      <c r="E69" s="59" t="s">
        <v>479</v>
      </c>
      <c r="F69" s="59" t="s">
        <v>480</v>
      </c>
      <c r="G69" s="60" t="s">
        <v>481</v>
      </c>
    </row>
    <row r="70" spans="2:7" ht="18" customHeight="1" x14ac:dyDescent="0.25">
      <c r="B70" s="538" t="s">
        <v>231</v>
      </c>
      <c r="C70" s="539"/>
      <c r="D70" s="59" t="s">
        <v>482</v>
      </c>
      <c r="E70" s="59" t="s">
        <v>483</v>
      </c>
      <c r="F70" s="59" t="s">
        <v>484</v>
      </c>
      <c r="G70" s="60" t="s">
        <v>485</v>
      </c>
    </row>
    <row r="71" spans="2:7" ht="18" customHeight="1" x14ac:dyDescent="0.25">
      <c r="B71" s="538" t="s">
        <v>60</v>
      </c>
      <c r="C71" s="539"/>
      <c r="D71" s="59" t="s">
        <v>486</v>
      </c>
      <c r="E71" s="59" t="s">
        <v>487</v>
      </c>
      <c r="F71" s="59" t="s">
        <v>488</v>
      </c>
      <c r="G71" s="60" t="s">
        <v>489</v>
      </c>
    </row>
    <row r="72" spans="2:7" ht="18" customHeight="1" x14ac:dyDescent="0.25">
      <c r="B72" s="538" t="s">
        <v>61</v>
      </c>
      <c r="C72" s="539"/>
      <c r="D72" s="59" t="s">
        <v>490</v>
      </c>
      <c r="E72" s="59" t="s">
        <v>491</v>
      </c>
      <c r="F72" s="59" t="s">
        <v>492</v>
      </c>
      <c r="G72" s="60" t="s">
        <v>493</v>
      </c>
    </row>
    <row r="73" spans="2:7" ht="18" customHeight="1" x14ac:dyDescent="0.25">
      <c r="B73" s="538" t="s">
        <v>62</v>
      </c>
      <c r="C73" s="539"/>
      <c r="D73" s="59" t="s">
        <v>233</v>
      </c>
      <c r="E73" s="59" t="s">
        <v>494</v>
      </c>
      <c r="F73" s="59" t="s">
        <v>232</v>
      </c>
      <c r="G73" s="60" t="s">
        <v>495</v>
      </c>
    </row>
    <row r="74" spans="2:7" ht="18" customHeight="1" x14ac:dyDescent="0.25">
      <c r="B74" s="538" t="s">
        <v>63</v>
      </c>
      <c r="C74" s="539"/>
      <c r="D74" s="59" t="s">
        <v>496</v>
      </c>
      <c r="E74" s="59" t="s">
        <v>497</v>
      </c>
      <c r="F74" s="59" t="s">
        <v>498</v>
      </c>
      <c r="G74" s="60" t="s">
        <v>497</v>
      </c>
    </row>
    <row r="75" spans="2:7" ht="18" customHeight="1" x14ac:dyDescent="0.25">
      <c r="B75" s="538" t="s">
        <v>64</v>
      </c>
      <c r="C75" s="539"/>
      <c r="D75" s="59" t="s">
        <v>499</v>
      </c>
      <c r="E75" s="59" t="s">
        <v>500</v>
      </c>
      <c r="F75" s="59" t="s">
        <v>234</v>
      </c>
      <c r="G75" s="60" t="s">
        <v>500</v>
      </c>
    </row>
    <row r="76" spans="2:7" ht="18" customHeight="1" x14ac:dyDescent="0.25">
      <c r="B76" s="538" t="s">
        <v>65</v>
      </c>
      <c r="C76" s="539"/>
      <c r="D76" s="59" t="s">
        <v>235</v>
      </c>
      <c r="E76" s="59" t="s">
        <v>501</v>
      </c>
      <c r="F76" s="59" t="s">
        <v>236</v>
      </c>
      <c r="G76" s="60" t="s">
        <v>502</v>
      </c>
    </row>
    <row r="77" spans="2:7" ht="18" customHeight="1" x14ac:dyDescent="0.25">
      <c r="B77" s="538" t="s">
        <v>66</v>
      </c>
      <c r="C77" s="539"/>
      <c r="D77" s="59" t="s">
        <v>503</v>
      </c>
      <c r="E77" s="59" t="s">
        <v>504</v>
      </c>
      <c r="F77" s="59" t="s">
        <v>505</v>
      </c>
      <c r="G77" s="60" t="s">
        <v>506</v>
      </c>
    </row>
    <row r="78" spans="2:7" ht="18" customHeight="1" x14ac:dyDescent="0.25">
      <c r="B78" s="538" t="s">
        <v>68</v>
      </c>
      <c r="C78" s="539"/>
      <c r="D78" s="59" t="s">
        <v>507</v>
      </c>
      <c r="E78" s="59" t="s">
        <v>508</v>
      </c>
      <c r="F78" s="59" t="s">
        <v>509</v>
      </c>
      <c r="G78" s="60" t="s">
        <v>510</v>
      </c>
    </row>
    <row r="79" spans="2:7" ht="18" customHeight="1" x14ac:dyDescent="0.25">
      <c r="B79" s="538" t="s">
        <v>237</v>
      </c>
      <c r="C79" s="539"/>
      <c r="D79" s="59" t="s">
        <v>511</v>
      </c>
      <c r="E79" s="59" t="s">
        <v>512</v>
      </c>
      <c r="F79" s="59" t="s">
        <v>513</v>
      </c>
      <c r="G79" s="60" t="s">
        <v>514</v>
      </c>
    </row>
    <row r="80" spans="2:7" ht="18" customHeight="1" x14ac:dyDescent="0.25">
      <c r="B80" s="538" t="s">
        <v>69</v>
      </c>
      <c r="C80" s="539"/>
      <c r="D80" s="59" t="s">
        <v>515</v>
      </c>
      <c r="E80" s="59" t="s">
        <v>516</v>
      </c>
      <c r="F80" s="59" t="s">
        <v>517</v>
      </c>
      <c r="G80" s="60" t="s">
        <v>518</v>
      </c>
    </row>
    <row r="81" spans="2:7" ht="18" customHeight="1" x14ac:dyDescent="0.25">
      <c r="B81" s="538" t="s">
        <v>70</v>
      </c>
      <c r="C81" s="539"/>
      <c r="D81" s="59" t="s">
        <v>238</v>
      </c>
      <c r="E81" s="59" t="s">
        <v>519</v>
      </c>
      <c r="F81" s="59" t="s">
        <v>520</v>
      </c>
      <c r="G81" s="60" t="s">
        <v>519</v>
      </c>
    </row>
    <row r="82" spans="2:7" ht="18" customHeight="1" x14ac:dyDescent="0.25">
      <c r="B82" s="538" t="s">
        <v>71</v>
      </c>
      <c r="C82" s="539"/>
      <c r="D82" s="59" t="s">
        <v>521</v>
      </c>
      <c r="E82" s="59" t="s">
        <v>453</v>
      </c>
      <c r="F82" s="59" t="s">
        <v>522</v>
      </c>
      <c r="G82" s="60" t="s">
        <v>523</v>
      </c>
    </row>
    <row r="83" spans="2:7" ht="18" customHeight="1" x14ac:dyDescent="0.25">
      <c r="B83" s="538" t="s">
        <v>72</v>
      </c>
      <c r="C83" s="539"/>
      <c r="D83" s="59" t="s">
        <v>524</v>
      </c>
      <c r="E83" s="59" t="s">
        <v>525</v>
      </c>
      <c r="F83" s="59" t="s">
        <v>526</v>
      </c>
      <c r="G83" s="60" t="s">
        <v>527</v>
      </c>
    </row>
    <row r="84" spans="2:7" ht="18" customHeight="1" x14ac:dyDescent="0.25">
      <c r="B84" s="538" t="s">
        <v>73</v>
      </c>
      <c r="C84" s="539"/>
      <c r="D84" s="59" t="s">
        <v>528</v>
      </c>
      <c r="E84" s="59" t="s">
        <v>529</v>
      </c>
      <c r="F84" s="59" t="s">
        <v>530</v>
      </c>
      <c r="G84" s="60" t="s">
        <v>531</v>
      </c>
    </row>
    <row r="85" spans="2:7" ht="18" customHeight="1" x14ac:dyDescent="0.25">
      <c r="B85" s="538" t="s">
        <v>77</v>
      </c>
      <c r="C85" s="539"/>
      <c r="D85" s="59" t="s">
        <v>532</v>
      </c>
      <c r="E85" s="59" t="s">
        <v>533</v>
      </c>
      <c r="F85" s="59" t="s">
        <v>534</v>
      </c>
      <c r="G85" s="60" t="s">
        <v>535</v>
      </c>
    </row>
    <row r="86" spans="2:7" ht="18" customHeight="1" x14ac:dyDescent="0.25">
      <c r="B86" s="538" t="s">
        <v>78</v>
      </c>
      <c r="C86" s="539"/>
      <c r="D86" s="59" t="s">
        <v>239</v>
      </c>
      <c r="E86" s="59" t="s">
        <v>536</v>
      </c>
      <c r="F86" s="59" t="s">
        <v>240</v>
      </c>
      <c r="G86" s="60" t="s">
        <v>537</v>
      </c>
    </row>
    <row r="87" spans="2:7" ht="18" customHeight="1" x14ac:dyDescent="0.25">
      <c r="B87" s="538" t="s">
        <v>79</v>
      </c>
      <c r="C87" s="539"/>
      <c r="D87" s="59" t="s">
        <v>241</v>
      </c>
      <c r="E87" s="59" t="s">
        <v>538</v>
      </c>
      <c r="F87" s="59" t="s">
        <v>539</v>
      </c>
      <c r="G87" s="60" t="s">
        <v>540</v>
      </c>
    </row>
    <row r="88" spans="2:7" ht="18" customHeight="1" x14ac:dyDescent="0.25">
      <c r="B88" s="538" t="s">
        <v>80</v>
      </c>
      <c r="C88" s="539"/>
      <c r="D88" s="59" t="s">
        <v>541</v>
      </c>
      <c r="E88" s="59" t="s">
        <v>542</v>
      </c>
      <c r="F88" s="59" t="s">
        <v>543</v>
      </c>
      <c r="G88" s="60" t="s">
        <v>544</v>
      </c>
    </row>
    <row r="89" spans="2:7" ht="18" customHeight="1" x14ac:dyDescent="0.25">
      <c r="B89" s="538" t="s">
        <v>83</v>
      </c>
      <c r="C89" s="539"/>
      <c r="D89" s="59" t="s">
        <v>243</v>
      </c>
      <c r="E89" s="59" t="s">
        <v>545</v>
      </c>
      <c r="F89" s="59" t="s">
        <v>242</v>
      </c>
      <c r="G89" s="60" t="s">
        <v>546</v>
      </c>
    </row>
    <row r="90" spans="2:7" ht="18" customHeight="1" x14ac:dyDescent="0.25">
      <c r="B90" s="538" t="s">
        <v>84</v>
      </c>
      <c r="C90" s="539"/>
      <c r="D90" s="59" t="s">
        <v>244</v>
      </c>
      <c r="E90" s="59" t="s">
        <v>547</v>
      </c>
      <c r="F90" s="59" t="s">
        <v>548</v>
      </c>
      <c r="G90" s="60" t="s">
        <v>549</v>
      </c>
    </row>
    <row r="91" spans="2:7" ht="18" customHeight="1" x14ac:dyDescent="0.25">
      <c r="B91" s="538" t="s">
        <v>85</v>
      </c>
      <c r="C91" s="539"/>
      <c r="D91" s="59" t="s">
        <v>550</v>
      </c>
      <c r="E91" s="59" t="s">
        <v>551</v>
      </c>
      <c r="F91" s="59" t="s">
        <v>552</v>
      </c>
      <c r="G91" s="60" t="s">
        <v>553</v>
      </c>
    </row>
    <row r="92" spans="2:7" ht="18" customHeight="1" x14ac:dyDescent="0.25">
      <c r="B92" s="538" t="s">
        <v>86</v>
      </c>
      <c r="C92" s="539"/>
      <c r="D92" s="59" t="s">
        <v>245</v>
      </c>
      <c r="E92" s="59" t="s">
        <v>554</v>
      </c>
      <c r="F92" s="59" t="s">
        <v>246</v>
      </c>
      <c r="G92" s="60" t="s">
        <v>555</v>
      </c>
    </row>
    <row r="93" spans="2:7" ht="18" customHeight="1" x14ac:dyDescent="0.25">
      <c r="B93" s="538" t="s">
        <v>87</v>
      </c>
      <c r="C93" s="539"/>
      <c r="D93" s="59" t="s">
        <v>248</v>
      </c>
      <c r="E93" s="59" t="s">
        <v>556</v>
      </c>
      <c r="F93" s="59" t="s">
        <v>247</v>
      </c>
      <c r="G93" s="60" t="s">
        <v>557</v>
      </c>
    </row>
    <row r="94" spans="2:7" ht="18" customHeight="1" x14ac:dyDescent="0.25">
      <c r="B94" s="538" t="s">
        <v>88</v>
      </c>
      <c r="C94" s="539"/>
      <c r="D94" s="59" t="s">
        <v>558</v>
      </c>
      <c r="E94" s="59" t="s">
        <v>559</v>
      </c>
      <c r="F94" s="59" t="s">
        <v>560</v>
      </c>
      <c r="G94" s="60" t="s">
        <v>561</v>
      </c>
    </row>
    <row r="95" spans="2:7" ht="18" customHeight="1" x14ac:dyDescent="0.25">
      <c r="B95" s="538" t="s">
        <v>89</v>
      </c>
      <c r="C95" s="539"/>
      <c r="D95" s="59" t="s">
        <v>249</v>
      </c>
      <c r="E95" s="59" t="s">
        <v>562</v>
      </c>
      <c r="F95" s="59" t="s">
        <v>563</v>
      </c>
      <c r="G95" s="60" t="s">
        <v>562</v>
      </c>
    </row>
    <row r="96" spans="2:7" ht="18" customHeight="1" x14ac:dyDescent="0.25">
      <c r="B96" s="538" t="s">
        <v>91</v>
      </c>
      <c r="C96" s="539"/>
      <c r="D96" s="59" t="s">
        <v>564</v>
      </c>
      <c r="E96" s="59" t="s">
        <v>565</v>
      </c>
      <c r="F96" s="59" t="s">
        <v>566</v>
      </c>
      <c r="G96" s="60" t="s">
        <v>567</v>
      </c>
    </row>
    <row r="97" spans="2:7" ht="18" customHeight="1" x14ac:dyDescent="0.25">
      <c r="B97" s="538" t="s">
        <v>92</v>
      </c>
      <c r="C97" s="539"/>
      <c r="D97" s="59" t="s">
        <v>568</v>
      </c>
      <c r="E97" s="59" t="s">
        <v>569</v>
      </c>
      <c r="F97" s="59" t="s">
        <v>570</v>
      </c>
      <c r="G97" s="60" t="s">
        <v>571</v>
      </c>
    </row>
    <row r="98" spans="2:7" ht="18" customHeight="1" x14ac:dyDescent="0.25">
      <c r="B98" s="538" t="s">
        <v>94</v>
      </c>
      <c r="C98" s="539"/>
      <c r="D98" s="59" t="s">
        <v>572</v>
      </c>
      <c r="E98" s="59" t="s">
        <v>573</v>
      </c>
      <c r="F98" s="59" t="s">
        <v>574</v>
      </c>
      <c r="G98" s="60" t="s">
        <v>575</v>
      </c>
    </row>
    <row r="99" spans="2:7" ht="18" customHeight="1" x14ac:dyDescent="0.25">
      <c r="B99" s="538" t="s">
        <v>97</v>
      </c>
      <c r="C99" s="539"/>
      <c r="D99" s="59" t="s">
        <v>251</v>
      </c>
      <c r="E99" s="59" t="s">
        <v>576</v>
      </c>
      <c r="F99" s="59" t="s">
        <v>252</v>
      </c>
      <c r="G99" s="60" t="s">
        <v>577</v>
      </c>
    </row>
    <row r="100" spans="2:7" ht="18" customHeight="1" x14ac:dyDescent="0.25">
      <c r="B100" s="538" t="s">
        <v>98</v>
      </c>
      <c r="C100" s="539"/>
      <c r="D100" s="59" t="s">
        <v>253</v>
      </c>
      <c r="E100" s="59" t="s">
        <v>578</v>
      </c>
      <c r="F100" s="59" t="s">
        <v>254</v>
      </c>
      <c r="G100" s="60" t="s">
        <v>579</v>
      </c>
    </row>
    <row r="101" spans="2:7" ht="18" customHeight="1" x14ac:dyDescent="0.25">
      <c r="B101" s="538" t="s">
        <v>998</v>
      </c>
      <c r="C101" s="539"/>
      <c r="D101" s="59" t="s">
        <v>580</v>
      </c>
      <c r="E101" s="59" t="s">
        <v>581</v>
      </c>
      <c r="F101" s="59" t="s">
        <v>582</v>
      </c>
      <c r="G101" s="60" t="s">
        <v>583</v>
      </c>
    </row>
    <row r="102" spans="2:7" ht="18" customHeight="1" x14ac:dyDescent="0.25">
      <c r="B102" s="538" t="s">
        <v>997</v>
      </c>
      <c r="C102" s="539"/>
      <c r="D102" s="59" t="s">
        <v>584</v>
      </c>
      <c r="E102" s="59" t="s">
        <v>585</v>
      </c>
      <c r="F102" s="59" t="s">
        <v>586</v>
      </c>
      <c r="G102" s="60" t="s">
        <v>587</v>
      </c>
    </row>
    <row r="103" spans="2:7" ht="18" customHeight="1" x14ac:dyDescent="0.25">
      <c r="B103" s="538" t="s">
        <v>99</v>
      </c>
      <c r="C103" s="539"/>
      <c r="D103" s="59" t="s">
        <v>588</v>
      </c>
      <c r="E103" s="59" t="s">
        <v>576</v>
      </c>
      <c r="F103" s="59" t="s">
        <v>589</v>
      </c>
      <c r="G103" s="60" t="s">
        <v>590</v>
      </c>
    </row>
    <row r="104" spans="2:7" ht="18" customHeight="1" x14ac:dyDescent="0.25">
      <c r="B104" s="538" t="s">
        <v>100</v>
      </c>
      <c r="C104" s="539"/>
      <c r="D104" s="59" t="s">
        <v>591</v>
      </c>
      <c r="E104" s="59" t="s">
        <v>592</v>
      </c>
      <c r="F104" s="59" t="s">
        <v>593</v>
      </c>
      <c r="G104" s="60" t="s">
        <v>594</v>
      </c>
    </row>
    <row r="105" spans="2:7" ht="18" customHeight="1" x14ac:dyDescent="0.25">
      <c r="B105" s="538" t="s">
        <v>101</v>
      </c>
      <c r="C105" s="539"/>
      <c r="D105" s="59" t="s">
        <v>595</v>
      </c>
      <c r="E105" s="59" t="s">
        <v>596</v>
      </c>
      <c r="F105" s="59" t="s">
        <v>597</v>
      </c>
      <c r="G105" s="60" t="s">
        <v>598</v>
      </c>
    </row>
    <row r="106" spans="2:7" ht="18" customHeight="1" x14ac:dyDescent="0.25">
      <c r="B106" s="538" t="s">
        <v>102</v>
      </c>
      <c r="C106" s="539"/>
      <c r="D106" s="59" t="s">
        <v>599</v>
      </c>
      <c r="E106" s="59" t="s">
        <v>600</v>
      </c>
      <c r="F106" s="59" t="s">
        <v>601</v>
      </c>
      <c r="G106" s="60" t="s">
        <v>602</v>
      </c>
    </row>
    <row r="107" spans="2:7" ht="18" customHeight="1" x14ac:dyDescent="0.25">
      <c r="B107" s="538" t="s">
        <v>103</v>
      </c>
      <c r="C107" s="539"/>
      <c r="D107" s="59" t="s">
        <v>255</v>
      </c>
      <c r="E107" s="59" t="s">
        <v>411</v>
      </c>
      <c r="F107" s="59" t="s">
        <v>603</v>
      </c>
      <c r="G107" s="60" t="s">
        <v>604</v>
      </c>
    </row>
    <row r="108" spans="2:7" ht="18" customHeight="1" x14ac:dyDescent="0.25">
      <c r="B108" s="538" t="s">
        <v>104</v>
      </c>
      <c r="C108" s="539"/>
      <c r="D108" s="59" t="s">
        <v>605</v>
      </c>
      <c r="E108" s="59" t="s">
        <v>606</v>
      </c>
      <c r="F108" s="59" t="s">
        <v>607</v>
      </c>
      <c r="G108" s="60" t="s">
        <v>608</v>
      </c>
    </row>
    <row r="109" spans="2:7" ht="18" customHeight="1" x14ac:dyDescent="0.25">
      <c r="B109" s="538" t="s">
        <v>106</v>
      </c>
      <c r="C109" s="539"/>
      <c r="D109" s="59" t="s">
        <v>256</v>
      </c>
      <c r="E109" s="59" t="s">
        <v>609</v>
      </c>
      <c r="F109" s="59" t="s">
        <v>257</v>
      </c>
      <c r="G109" s="60" t="s">
        <v>610</v>
      </c>
    </row>
    <row r="110" spans="2:7" ht="18" customHeight="1" x14ac:dyDescent="0.25">
      <c r="B110" s="538" t="s">
        <v>108</v>
      </c>
      <c r="C110" s="539"/>
      <c r="D110" s="59" t="s">
        <v>258</v>
      </c>
      <c r="E110" s="59" t="s">
        <v>611</v>
      </c>
      <c r="F110" s="59" t="s">
        <v>259</v>
      </c>
      <c r="G110" s="60" t="s">
        <v>611</v>
      </c>
    </row>
    <row r="111" spans="2:7" ht="18" customHeight="1" x14ac:dyDescent="0.25">
      <c r="B111" s="538" t="s">
        <v>109</v>
      </c>
      <c r="C111" s="539"/>
      <c r="D111" s="59" t="s">
        <v>612</v>
      </c>
      <c r="E111" s="59" t="s">
        <v>613</v>
      </c>
      <c r="F111" s="59" t="s">
        <v>614</v>
      </c>
      <c r="G111" s="60" t="s">
        <v>615</v>
      </c>
    </row>
    <row r="112" spans="2:7" ht="18" customHeight="1" x14ac:dyDescent="0.25">
      <c r="B112" s="538" t="s">
        <v>113</v>
      </c>
      <c r="C112" s="539"/>
      <c r="D112" s="59" t="s">
        <v>616</v>
      </c>
      <c r="E112" s="59" t="s">
        <v>617</v>
      </c>
      <c r="F112" s="59" t="s">
        <v>618</v>
      </c>
      <c r="G112" s="60" t="s">
        <v>619</v>
      </c>
    </row>
    <row r="113" spans="2:7" ht="18" customHeight="1" x14ac:dyDescent="0.25">
      <c r="B113" s="538" t="s">
        <v>260</v>
      </c>
      <c r="C113" s="539"/>
      <c r="D113" s="59" t="s">
        <v>620</v>
      </c>
      <c r="E113" s="59" t="s">
        <v>621</v>
      </c>
      <c r="F113" s="59" t="s">
        <v>622</v>
      </c>
      <c r="G113" s="60" t="s">
        <v>623</v>
      </c>
    </row>
    <row r="114" spans="2:7" ht="18" customHeight="1" x14ac:dyDescent="0.25">
      <c r="B114" s="538" t="s">
        <v>114</v>
      </c>
      <c r="C114" s="539"/>
      <c r="D114" s="59" t="s">
        <v>261</v>
      </c>
      <c r="E114" s="59" t="s">
        <v>624</v>
      </c>
      <c r="F114" s="59" t="s">
        <v>262</v>
      </c>
      <c r="G114" s="60" t="s">
        <v>625</v>
      </c>
    </row>
    <row r="115" spans="2:7" ht="18" customHeight="1" x14ac:dyDescent="0.25">
      <c r="B115" s="538" t="s">
        <v>996</v>
      </c>
      <c r="C115" s="539"/>
      <c r="D115" s="59" t="s">
        <v>626</v>
      </c>
      <c r="E115" s="59" t="s">
        <v>627</v>
      </c>
      <c r="F115" s="59" t="s">
        <v>628</v>
      </c>
      <c r="G115" s="60" t="s">
        <v>629</v>
      </c>
    </row>
    <row r="116" spans="2:7" ht="18" customHeight="1" x14ac:dyDescent="0.25">
      <c r="B116" s="538" t="s">
        <v>115</v>
      </c>
      <c r="C116" s="539"/>
      <c r="D116" s="59" t="s">
        <v>630</v>
      </c>
      <c r="E116" s="59" t="s">
        <v>631</v>
      </c>
      <c r="F116" s="59" t="s">
        <v>632</v>
      </c>
      <c r="G116" s="60" t="s">
        <v>633</v>
      </c>
    </row>
    <row r="117" spans="2:7" ht="18" customHeight="1" x14ac:dyDescent="0.25">
      <c r="B117" s="538" t="s">
        <v>116</v>
      </c>
      <c r="C117" s="539"/>
      <c r="D117" s="59" t="s">
        <v>634</v>
      </c>
      <c r="E117" s="59" t="s">
        <v>635</v>
      </c>
      <c r="F117" s="59" t="s">
        <v>636</v>
      </c>
      <c r="G117" s="60" t="s">
        <v>637</v>
      </c>
    </row>
    <row r="118" spans="2:7" ht="18" customHeight="1" x14ac:dyDescent="0.25">
      <c r="B118" s="538" t="s">
        <v>117</v>
      </c>
      <c r="C118" s="539"/>
      <c r="D118" s="59" t="s">
        <v>638</v>
      </c>
      <c r="E118" s="59" t="s">
        <v>639</v>
      </c>
      <c r="F118" s="59" t="s">
        <v>640</v>
      </c>
      <c r="G118" s="60" t="s">
        <v>641</v>
      </c>
    </row>
    <row r="119" spans="2:7" ht="18" customHeight="1" x14ac:dyDescent="0.25">
      <c r="B119" s="538" t="s">
        <v>118</v>
      </c>
      <c r="C119" s="539"/>
      <c r="D119" s="59" t="s">
        <v>642</v>
      </c>
      <c r="E119" s="59" t="s">
        <v>458</v>
      </c>
      <c r="F119" s="59" t="s">
        <v>643</v>
      </c>
      <c r="G119" s="60" t="s">
        <v>644</v>
      </c>
    </row>
    <row r="120" spans="2:7" ht="18" customHeight="1" x14ac:dyDescent="0.25">
      <c r="B120" s="538" t="s">
        <v>995</v>
      </c>
      <c r="C120" s="539"/>
      <c r="D120" s="59" t="s">
        <v>645</v>
      </c>
      <c r="E120" s="59" t="s">
        <v>646</v>
      </c>
      <c r="F120" s="59" t="s">
        <v>647</v>
      </c>
      <c r="G120" s="60" t="s">
        <v>648</v>
      </c>
    </row>
    <row r="121" spans="2:7" ht="18" customHeight="1" x14ac:dyDescent="0.25">
      <c r="B121" s="538" t="s">
        <v>120</v>
      </c>
      <c r="C121" s="539"/>
      <c r="D121" s="59" t="s">
        <v>649</v>
      </c>
      <c r="E121" s="59" t="s">
        <v>650</v>
      </c>
      <c r="F121" s="59" t="s">
        <v>651</v>
      </c>
      <c r="G121" s="60" t="s">
        <v>652</v>
      </c>
    </row>
    <row r="122" spans="2:7" ht="18" customHeight="1" x14ac:dyDescent="0.25">
      <c r="B122" s="538" t="s">
        <v>121</v>
      </c>
      <c r="C122" s="539"/>
      <c r="D122" s="59" t="s">
        <v>263</v>
      </c>
      <c r="E122" s="59" t="s">
        <v>653</v>
      </c>
      <c r="F122" s="59" t="s">
        <v>264</v>
      </c>
      <c r="G122" s="60" t="s">
        <v>654</v>
      </c>
    </row>
    <row r="123" spans="2:7" ht="18" customHeight="1" x14ac:dyDescent="0.25">
      <c r="B123" s="538" t="s">
        <v>122</v>
      </c>
      <c r="C123" s="539"/>
      <c r="D123" s="59" t="s">
        <v>655</v>
      </c>
      <c r="E123" s="59" t="s">
        <v>609</v>
      </c>
      <c r="F123" s="59" t="s">
        <v>656</v>
      </c>
      <c r="G123" s="60" t="s">
        <v>657</v>
      </c>
    </row>
    <row r="124" spans="2:7" ht="18" customHeight="1" x14ac:dyDescent="0.25">
      <c r="B124" s="538" t="s">
        <v>123</v>
      </c>
      <c r="C124" s="539"/>
      <c r="D124" s="59" t="s">
        <v>658</v>
      </c>
      <c r="E124" s="59" t="s">
        <v>659</v>
      </c>
      <c r="F124" s="59" t="s">
        <v>660</v>
      </c>
      <c r="G124" s="60" t="s">
        <v>661</v>
      </c>
    </row>
    <row r="125" spans="2:7" ht="18" customHeight="1" x14ac:dyDescent="0.25">
      <c r="B125" s="538" t="s">
        <v>265</v>
      </c>
      <c r="C125" s="539"/>
      <c r="D125" s="59" t="s">
        <v>662</v>
      </c>
      <c r="E125" s="59" t="s">
        <v>663</v>
      </c>
      <c r="F125" s="59" t="s">
        <v>664</v>
      </c>
      <c r="G125" s="60" t="s">
        <v>665</v>
      </c>
    </row>
    <row r="126" spans="2:7" ht="18" customHeight="1" x14ac:dyDescent="0.25">
      <c r="B126" s="538" t="s">
        <v>126</v>
      </c>
      <c r="C126" s="539"/>
      <c r="D126" s="59" t="s">
        <v>666</v>
      </c>
      <c r="E126" s="59" t="s">
        <v>667</v>
      </c>
      <c r="F126" s="59" t="s">
        <v>668</v>
      </c>
      <c r="G126" s="60" t="s">
        <v>669</v>
      </c>
    </row>
    <row r="127" spans="2:7" ht="18" customHeight="1" x14ac:dyDescent="0.25">
      <c r="B127" s="538" t="s">
        <v>127</v>
      </c>
      <c r="C127" s="539"/>
      <c r="D127" s="59" t="s">
        <v>670</v>
      </c>
      <c r="E127" s="59" t="s">
        <v>671</v>
      </c>
      <c r="F127" s="59" t="s">
        <v>672</v>
      </c>
      <c r="G127" s="60" t="s">
        <v>673</v>
      </c>
    </row>
    <row r="128" spans="2:7" ht="18" customHeight="1" x14ac:dyDescent="0.25">
      <c r="B128" s="538" t="s">
        <v>994</v>
      </c>
      <c r="C128" s="539"/>
      <c r="D128" s="59" t="s">
        <v>674</v>
      </c>
      <c r="E128" s="59" t="s">
        <v>675</v>
      </c>
      <c r="F128" s="59" t="s">
        <v>676</v>
      </c>
      <c r="G128" s="60" t="s">
        <v>677</v>
      </c>
    </row>
    <row r="129" spans="2:7" ht="18" customHeight="1" x14ac:dyDescent="0.25">
      <c r="B129" s="538" t="s">
        <v>128</v>
      </c>
      <c r="C129" s="539"/>
      <c r="D129" s="59" t="s">
        <v>678</v>
      </c>
      <c r="E129" s="59" t="s">
        <v>679</v>
      </c>
      <c r="F129" s="59" t="s">
        <v>680</v>
      </c>
      <c r="G129" s="60" t="s">
        <v>681</v>
      </c>
    </row>
    <row r="130" spans="2:7" ht="18" customHeight="1" x14ac:dyDescent="0.25">
      <c r="B130" s="538" t="s">
        <v>129</v>
      </c>
      <c r="C130" s="539"/>
      <c r="D130" s="59" t="s">
        <v>682</v>
      </c>
      <c r="E130" s="59" t="s">
        <v>683</v>
      </c>
      <c r="F130" s="59" t="s">
        <v>684</v>
      </c>
      <c r="G130" s="60" t="s">
        <v>685</v>
      </c>
    </row>
    <row r="131" spans="2:7" ht="18" customHeight="1" x14ac:dyDescent="0.25">
      <c r="B131" s="538" t="s">
        <v>130</v>
      </c>
      <c r="C131" s="539"/>
      <c r="D131" s="59" t="s">
        <v>686</v>
      </c>
      <c r="E131" s="59" t="s">
        <v>536</v>
      </c>
      <c r="F131" s="59" t="s">
        <v>687</v>
      </c>
      <c r="G131" s="60" t="s">
        <v>688</v>
      </c>
    </row>
    <row r="132" spans="2:7" ht="18" customHeight="1" x14ac:dyDescent="0.25">
      <c r="B132" s="538" t="s">
        <v>132</v>
      </c>
      <c r="C132" s="539"/>
      <c r="D132" s="59" t="s">
        <v>689</v>
      </c>
      <c r="E132" s="59" t="s">
        <v>690</v>
      </c>
      <c r="F132" s="59" t="s">
        <v>691</v>
      </c>
      <c r="G132" s="60" t="s">
        <v>518</v>
      </c>
    </row>
    <row r="133" spans="2:7" ht="18" customHeight="1" x14ac:dyDescent="0.25">
      <c r="B133" s="538" t="s">
        <v>133</v>
      </c>
      <c r="C133" s="539"/>
      <c r="D133" s="59" t="s">
        <v>250</v>
      </c>
      <c r="E133" s="59" t="s">
        <v>692</v>
      </c>
      <c r="F133" s="59" t="s">
        <v>267</v>
      </c>
      <c r="G133" s="60" t="s">
        <v>693</v>
      </c>
    </row>
    <row r="134" spans="2:7" ht="18" customHeight="1" x14ac:dyDescent="0.25">
      <c r="B134" s="538" t="s">
        <v>134</v>
      </c>
      <c r="C134" s="539"/>
      <c r="D134" s="59" t="s">
        <v>268</v>
      </c>
      <c r="E134" s="59" t="s">
        <v>625</v>
      </c>
      <c r="F134" s="59" t="s">
        <v>694</v>
      </c>
      <c r="G134" s="60" t="s">
        <v>625</v>
      </c>
    </row>
    <row r="135" spans="2:7" ht="18" customHeight="1" x14ac:dyDescent="0.25">
      <c r="B135" s="538" t="s">
        <v>135</v>
      </c>
      <c r="C135" s="539"/>
      <c r="D135" s="59" t="s">
        <v>695</v>
      </c>
      <c r="E135" s="59" t="s">
        <v>696</v>
      </c>
      <c r="F135" s="59" t="s">
        <v>269</v>
      </c>
      <c r="G135" s="60" t="s">
        <v>697</v>
      </c>
    </row>
    <row r="136" spans="2:7" ht="18" customHeight="1" x14ac:dyDescent="0.25">
      <c r="B136" s="538" t="s">
        <v>136</v>
      </c>
      <c r="C136" s="539"/>
      <c r="D136" s="59" t="s">
        <v>698</v>
      </c>
      <c r="E136" s="59" t="s">
        <v>699</v>
      </c>
      <c r="F136" s="59" t="s">
        <v>700</v>
      </c>
      <c r="G136" s="60" t="s">
        <v>701</v>
      </c>
    </row>
    <row r="137" spans="2:7" ht="18" customHeight="1" x14ac:dyDescent="0.25">
      <c r="B137" s="538" t="s">
        <v>270</v>
      </c>
      <c r="C137" s="539"/>
      <c r="D137" s="59" t="s">
        <v>702</v>
      </c>
      <c r="E137" s="59" t="s">
        <v>703</v>
      </c>
      <c r="F137" s="59" t="s">
        <v>704</v>
      </c>
      <c r="G137" s="60" t="s">
        <v>705</v>
      </c>
    </row>
    <row r="138" spans="2:7" ht="18" customHeight="1" x14ac:dyDescent="0.25">
      <c r="B138" s="538" t="s">
        <v>139</v>
      </c>
      <c r="C138" s="539"/>
      <c r="D138" s="59" t="s">
        <v>271</v>
      </c>
      <c r="E138" s="59" t="s">
        <v>706</v>
      </c>
      <c r="F138" s="59" t="s">
        <v>272</v>
      </c>
      <c r="G138" s="60" t="s">
        <v>707</v>
      </c>
    </row>
    <row r="139" spans="2:7" ht="18" customHeight="1" x14ac:dyDescent="0.25">
      <c r="B139" s="538" t="s">
        <v>140</v>
      </c>
      <c r="C139" s="539"/>
      <c r="D139" s="59" t="s">
        <v>708</v>
      </c>
      <c r="E139" s="59" t="s">
        <v>709</v>
      </c>
      <c r="F139" s="59" t="s">
        <v>710</v>
      </c>
      <c r="G139" s="60" t="s">
        <v>711</v>
      </c>
    </row>
    <row r="140" spans="2:7" ht="18" customHeight="1" x14ac:dyDescent="0.25">
      <c r="B140" s="538" t="s">
        <v>141</v>
      </c>
      <c r="C140" s="539"/>
      <c r="D140" s="59" t="s">
        <v>712</v>
      </c>
      <c r="E140" s="59" t="s">
        <v>483</v>
      </c>
      <c r="F140" s="59" t="s">
        <v>713</v>
      </c>
      <c r="G140" s="60" t="s">
        <v>561</v>
      </c>
    </row>
    <row r="141" spans="2:7" ht="18" customHeight="1" x14ac:dyDescent="0.25">
      <c r="B141" s="538" t="s">
        <v>142</v>
      </c>
      <c r="C141" s="539"/>
      <c r="D141" s="59" t="s">
        <v>714</v>
      </c>
      <c r="E141" s="59" t="s">
        <v>715</v>
      </c>
      <c r="F141" s="59" t="s">
        <v>716</v>
      </c>
      <c r="G141" s="60" t="s">
        <v>717</v>
      </c>
    </row>
    <row r="142" spans="2:7" ht="18" customHeight="1" x14ac:dyDescent="0.25">
      <c r="B142" s="538" t="s">
        <v>143</v>
      </c>
      <c r="C142" s="539"/>
      <c r="D142" s="59" t="s">
        <v>718</v>
      </c>
      <c r="E142" s="59" t="s">
        <v>719</v>
      </c>
      <c r="F142" s="59" t="s">
        <v>720</v>
      </c>
      <c r="G142" s="60" t="s">
        <v>721</v>
      </c>
    </row>
    <row r="143" spans="2:7" ht="18" customHeight="1" x14ac:dyDescent="0.25">
      <c r="B143" s="538" t="s">
        <v>993</v>
      </c>
      <c r="C143" s="539"/>
      <c r="D143" s="59" t="s">
        <v>273</v>
      </c>
      <c r="E143" s="59" t="s">
        <v>458</v>
      </c>
      <c r="F143" s="59" t="s">
        <v>274</v>
      </c>
      <c r="G143" s="60" t="s">
        <v>722</v>
      </c>
    </row>
    <row r="144" spans="2:7" ht="18" customHeight="1" x14ac:dyDescent="0.25">
      <c r="B144" s="538" t="s">
        <v>992</v>
      </c>
      <c r="C144" s="539"/>
      <c r="D144" s="59" t="s">
        <v>723</v>
      </c>
      <c r="E144" s="59" t="s">
        <v>724</v>
      </c>
      <c r="F144" s="59" t="s">
        <v>725</v>
      </c>
      <c r="G144" s="60" t="s">
        <v>726</v>
      </c>
    </row>
    <row r="145" spans="2:7" ht="18" customHeight="1" x14ac:dyDescent="0.25">
      <c r="B145" s="538" t="s">
        <v>991</v>
      </c>
      <c r="C145" s="539"/>
      <c r="D145" s="59" t="s">
        <v>727</v>
      </c>
      <c r="E145" s="59" t="s">
        <v>728</v>
      </c>
      <c r="F145" s="59" t="s">
        <v>729</v>
      </c>
      <c r="G145" s="60" t="s">
        <v>730</v>
      </c>
    </row>
    <row r="146" spans="2:7" ht="18" customHeight="1" x14ac:dyDescent="0.25">
      <c r="B146" s="538" t="s">
        <v>990</v>
      </c>
      <c r="C146" s="539"/>
      <c r="D146" s="59" t="s">
        <v>731</v>
      </c>
      <c r="E146" s="59" t="s">
        <v>732</v>
      </c>
      <c r="F146" s="59" t="s">
        <v>733</v>
      </c>
      <c r="G146" s="60" t="s">
        <v>734</v>
      </c>
    </row>
    <row r="147" spans="2:7" ht="18" customHeight="1" x14ac:dyDescent="0.25">
      <c r="B147" s="538" t="s">
        <v>989</v>
      </c>
      <c r="C147" s="539"/>
      <c r="D147" s="59" t="s">
        <v>735</v>
      </c>
      <c r="E147" s="59" t="s">
        <v>736</v>
      </c>
      <c r="F147" s="59" t="s">
        <v>737</v>
      </c>
      <c r="G147" s="60" t="s">
        <v>738</v>
      </c>
    </row>
    <row r="148" spans="2:7" ht="18" customHeight="1" x14ac:dyDescent="0.25">
      <c r="B148" s="538" t="s">
        <v>144</v>
      </c>
      <c r="C148" s="539"/>
      <c r="D148" s="59" t="s">
        <v>275</v>
      </c>
      <c r="E148" s="59" t="s">
        <v>739</v>
      </c>
      <c r="F148" s="59" t="s">
        <v>740</v>
      </c>
      <c r="G148" s="60" t="s">
        <v>741</v>
      </c>
    </row>
    <row r="149" spans="2:7" ht="18" customHeight="1" x14ac:dyDescent="0.25">
      <c r="B149" s="538" t="s">
        <v>276</v>
      </c>
      <c r="C149" s="539"/>
      <c r="D149" s="59" t="s">
        <v>742</v>
      </c>
      <c r="E149" s="59" t="s">
        <v>743</v>
      </c>
      <c r="F149" s="59" t="s">
        <v>744</v>
      </c>
      <c r="G149" s="60" t="s">
        <v>743</v>
      </c>
    </row>
    <row r="150" spans="2:7" ht="18" customHeight="1" x14ac:dyDescent="0.25">
      <c r="B150" s="538" t="s">
        <v>146</v>
      </c>
      <c r="C150" s="539"/>
      <c r="D150" s="59" t="s">
        <v>277</v>
      </c>
      <c r="E150" s="59" t="s">
        <v>745</v>
      </c>
      <c r="F150" s="59" t="s">
        <v>746</v>
      </c>
      <c r="G150" s="60" t="s">
        <v>745</v>
      </c>
    </row>
    <row r="151" spans="2:7" ht="18" customHeight="1" x14ac:dyDescent="0.25">
      <c r="B151" s="538" t="s">
        <v>147</v>
      </c>
      <c r="C151" s="539"/>
      <c r="D151" s="59" t="s">
        <v>747</v>
      </c>
      <c r="E151" s="59" t="s">
        <v>625</v>
      </c>
      <c r="F151" s="59" t="s">
        <v>748</v>
      </c>
      <c r="G151" s="60" t="s">
        <v>749</v>
      </c>
    </row>
    <row r="152" spans="2:7" ht="18" customHeight="1" x14ac:dyDescent="0.25">
      <c r="B152" s="538" t="s">
        <v>148</v>
      </c>
      <c r="C152" s="539"/>
      <c r="D152" s="59" t="s">
        <v>278</v>
      </c>
      <c r="E152" s="59" t="s">
        <v>750</v>
      </c>
      <c r="F152" s="59" t="s">
        <v>751</v>
      </c>
      <c r="G152" s="60" t="s">
        <v>752</v>
      </c>
    </row>
    <row r="153" spans="2:7" ht="18" customHeight="1" x14ac:dyDescent="0.25">
      <c r="B153" s="538" t="s">
        <v>149</v>
      </c>
      <c r="C153" s="539"/>
      <c r="D153" s="59" t="s">
        <v>753</v>
      </c>
      <c r="E153" s="59" t="s">
        <v>754</v>
      </c>
      <c r="F153" s="59" t="s">
        <v>755</v>
      </c>
      <c r="G153" s="60" t="s">
        <v>569</v>
      </c>
    </row>
    <row r="154" spans="2:7" ht="18" customHeight="1" x14ac:dyDescent="0.25">
      <c r="B154" s="538" t="s">
        <v>150</v>
      </c>
      <c r="C154" s="539"/>
      <c r="D154" s="59" t="s">
        <v>756</v>
      </c>
      <c r="E154" s="59" t="s">
        <v>757</v>
      </c>
      <c r="F154" s="59" t="s">
        <v>758</v>
      </c>
      <c r="G154" s="60" t="s">
        <v>757</v>
      </c>
    </row>
    <row r="155" spans="2:7" ht="18" customHeight="1" x14ac:dyDescent="0.25">
      <c r="B155" s="538" t="s">
        <v>151</v>
      </c>
      <c r="C155" s="539"/>
      <c r="D155" s="59" t="s">
        <v>759</v>
      </c>
      <c r="E155" s="59" t="s">
        <v>760</v>
      </c>
      <c r="F155" s="59" t="s">
        <v>761</v>
      </c>
      <c r="G155" s="60" t="s">
        <v>762</v>
      </c>
    </row>
    <row r="156" spans="2:7" ht="18" customHeight="1" x14ac:dyDescent="0.25">
      <c r="B156" s="538" t="s">
        <v>152</v>
      </c>
      <c r="C156" s="539"/>
      <c r="D156" s="59" t="s">
        <v>763</v>
      </c>
      <c r="E156" s="59" t="s">
        <v>764</v>
      </c>
      <c r="F156" s="59" t="s">
        <v>765</v>
      </c>
      <c r="G156" s="60" t="s">
        <v>722</v>
      </c>
    </row>
    <row r="157" spans="2:7" ht="18" customHeight="1" x14ac:dyDescent="0.25">
      <c r="B157" s="538" t="s">
        <v>153</v>
      </c>
      <c r="C157" s="539"/>
      <c r="D157" s="59" t="s">
        <v>766</v>
      </c>
      <c r="E157" s="59" t="s">
        <v>767</v>
      </c>
      <c r="F157" s="59" t="s">
        <v>768</v>
      </c>
      <c r="G157" s="60" t="s">
        <v>769</v>
      </c>
    </row>
    <row r="158" spans="2:7" ht="18" customHeight="1" x14ac:dyDescent="0.25">
      <c r="B158" s="538" t="s">
        <v>154</v>
      </c>
      <c r="C158" s="539"/>
      <c r="D158" s="59" t="s">
        <v>279</v>
      </c>
      <c r="E158" s="59" t="s">
        <v>770</v>
      </c>
      <c r="F158" s="59" t="s">
        <v>280</v>
      </c>
      <c r="G158" s="60" t="s">
        <v>771</v>
      </c>
    </row>
    <row r="159" spans="2:7" ht="18" customHeight="1" x14ac:dyDescent="0.25">
      <c r="B159" s="538" t="s">
        <v>155</v>
      </c>
      <c r="C159" s="539"/>
      <c r="D159" s="59" t="s">
        <v>281</v>
      </c>
      <c r="E159" s="59" t="s">
        <v>419</v>
      </c>
      <c r="F159" s="59" t="s">
        <v>282</v>
      </c>
      <c r="G159" s="60" t="s">
        <v>772</v>
      </c>
    </row>
    <row r="160" spans="2:7" ht="18" customHeight="1" x14ac:dyDescent="0.25">
      <c r="B160" s="538" t="s">
        <v>156</v>
      </c>
      <c r="C160" s="539"/>
      <c r="D160" s="59" t="s">
        <v>283</v>
      </c>
      <c r="E160" s="59" t="s">
        <v>773</v>
      </c>
      <c r="F160" s="59" t="s">
        <v>284</v>
      </c>
      <c r="G160" s="60" t="s">
        <v>774</v>
      </c>
    </row>
    <row r="161" spans="2:7" ht="18" customHeight="1" x14ac:dyDescent="0.25">
      <c r="B161" s="538" t="s">
        <v>1004</v>
      </c>
      <c r="C161" s="539"/>
      <c r="D161" s="59" t="s">
        <v>775</v>
      </c>
      <c r="E161" s="59" t="s">
        <v>776</v>
      </c>
      <c r="F161" s="59" t="s">
        <v>777</v>
      </c>
      <c r="G161" s="60" t="s">
        <v>776</v>
      </c>
    </row>
    <row r="162" spans="2:7" ht="18" customHeight="1" x14ac:dyDescent="0.25">
      <c r="B162" s="538" t="s">
        <v>157</v>
      </c>
      <c r="C162" s="539"/>
      <c r="D162" s="59" t="s">
        <v>778</v>
      </c>
      <c r="E162" s="59" t="s">
        <v>779</v>
      </c>
      <c r="F162" s="59" t="s">
        <v>780</v>
      </c>
      <c r="G162" s="60" t="s">
        <v>781</v>
      </c>
    </row>
    <row r="163" spans="2:7" ht="18" customHeight="1" x14ac:dyDescent="0.25">
      <c r="B163" s="538" t="s">
        <v>158</v>
      </c>
      <c r="C163" s="539"/>
      <c r="D163" s="59" t="s">
        <v>782</v>
      </c>
      <c r="E163" s="59" t="s">
        <v>783</v>
      </c>
      <c r="F163" s="59" t="s">
        <v>784</v>
      </c>
      <c r="G163" s="60" t="s">
        <v>693</v>
      </c>
    </row>
    <row r="164" spans="2:7" ht="18" customHeight="1" x14ac:dyDescent="0.25">
      <c r="B164" s="538" t="s">
        <v>285</v>
      </c>
      <c r="C164" s="539"/>
      <c r="D164" s="59" t="s">
        <v>785</v>
      </c>
      <c r="E164" s="59" t="s">
        <v>786</v>
      </c>
      <c r="F164" s="59" t="s">
        <v>787</v>
      </c>
      <c r="G164" s="60" t="s">
        <v>788</v>
      </c>
    </row>
    <row r="165" spans="2:7" ht="18" customHeight="1" x14ac:dyDescent="0.25">
      <c r="B165" s="538" t="s">
        <v>159</v>
      </c>
      <c r="C165" s="539"/>
      <c r="D165" s="59" t="s">
        <v>789</v>
      </c>
      <c r="E165" s="59" t="s">
        <v>790</v>
      </c>
      <c r="F165" s="59" t="s">
        <v>791</v>
      </c>
      <c r="G165" s="60" t="s">
        <v>792</v>
      </c>
    </row>
    <row r="166" spans="2:7" ht="18" customHeight="1" x14ac:dyDescent="0.25">
      <c r="B166" s="538" t="s">
        <v>160</v>
      </c>
      <c r="C166" s="539"/>
      <c r="D166" s="59" t="s">
        <v>793</v>
      </c>
      <c r="E166" s="59" t="s">
        <v>794</v>
      </c>
      <c r="F166" s="59" t="s">
        <v>795</v>
      </c>
      <c r="G166" s="60" t="s">
        <v>796</v>
      </c>
    </row>
    <row r="167" spans="2:7" ht="18" customHeight="1" x14ac:dyDescent="0.25">
      <c r="B167" s="538" t="s">
        <v>161</v>
      </c>
      <c r="C167" s="539"/>
      <c r="D167" s="59" t="s">
        <v>286</v>
      </c>
      <c r="E167" s="59" t="s">
        <v>463</v>
      </c>
      <c r="F167" s="59" t="s">
        <v>287</v>
      </c>
      <c r="G167" s="60" t="s">
        <v>797</v>
      </c>
    </row>
    <row r="168" spans="2:7" ht="18" customHeight="1" x14ac:dyDescent="0.25">
      <c r="B168" s="538" t="s">
        <v>162</v>
      </c>
      <c r="C168" s="539"/>
      <c r="D168" s="59" t="s">
        <v>288</v>
      </c>
      <c r="E168" s="59" t="s">
        <v>798</v>
      </c>
      <c r="F168" s="59" t="s">
        <v>799</v>
      </c>
      <c r="G168" s="60" t="s">
        <v>800</v>
      </c>
    </row>
    <row r="169" spans="2:7" ht="18" customHeight="1" x14ac:dyDescent="0.25">
      <c r="B169" s="538" t="s">
        <v>289</v>
      </c>
      <c r="C169" s="539"/>
      <c r="D169" s="59" t="s">
        <v>290</v>
      </c>
      <c r="E169" s="59" t="s">
        <v>801</v>
      </c>
      <c r="F169" s="59" t="s">
        <v>802</v>
      </c>
      <c r="G169" s="60" t="s">
        <v>803</v>
      </c>
    </row>
    <row r="170" spans="2:7" ht="18" customHeight="1" x14ac:dyDescent="0.25">
      <c r="B170" s="538" t="s">
        <v>164</v>
      </c>
      <c r="C170" s="539"/>
      <c r="D170" s="59" t="s">
        <v>804</v>
      </c>
      <c r="E170" s="59" t="s">
        <v>805</v>
      </c>
      <c r="F170" s="59" t="s">
        <v>806</v>
      </c>
      <c r="G170" s="60" t="s">
        <v>807</v>
      </c>
    </row>
    <row r="171" spans="2:7" ht="18" customHeight="1" x14ac:dyDescent="0.25">
      <c r="B171" s="538" t="s">
        <v>166</v>
      </c>
      <c r="C171" s="539"/>
      <c r="D171" s="59" t="s">
        <v>808</v>
      </c>
      <c r="E171" s="59" t="s">
        <v>809</v>
      </c>
      <c r="F171" s="59" t="s">
        <v>810</v>
      </c>
      <c r="G171" s="60" t="s">
        <v>811</v>
      </c>
    </row>
    <row r="172" spans="2:7" ht="18" customHeight="1" x14ac:dyDescent="0.25">
      <c r="B172" s="538" t="s">
        <v>167</v>
      </c>
      <c r="C172" s="539"/>
      <c r="D172" s="59" t="s">
        <v>812</v>
      </c>
      <c r="E172" s="59" t="s">
        <v>813</v>
      </c>
      <c r="F172" s="59" t="s">
        <v>814</v>
      </c>
      <c r="G172" s="60" t="s">
        <v>815</v>
      </c>
    </row>
    <row r="173" spans="2:7" ht="18" customHeight="1" x14ac:dyDescent="0.25">
      <c r="B173" s="538" t="s">
        <v>168</v>
      </c>
      <c r="C173" s="539"/>
      <c r="D173" s="59" t="s">
        <v>291</v>
      </c>
      <c r="E173" s="59" t="s">
        <v>816</v>
      </c>
      <c r="F173" s="59" t="s">
        <v>292</v>
      </c>
      <c r="G173" s="60" t="s">
        <v>817</v>
      </c>
    </row>
    <row r="174" spans="2:7" ht="18" customHeight="1" x14ac:dyDescent="0.25">
      <c r="B174" s="538" t="s">
        <v>818</v>
      </c>
      <c r="C174" s="539"/>
      <c r="D174" s="59" t="s">
        <v>819</v>
      </c>
      <c r="E174" s="59" t="s">
        <v>820</v>
      </c>
      <c r="F174" s="59" t="s">
        <v>821</v>
      </c>
      <c r="G174" s="60" t="s">
        <v>822</v>
      </c>
    </row>
    <row r="175" spans="2:7" ht="18" customHeight="1" x14ac:dyDescent="0.25">
      <c r="B175" s="538" t="s">
        <v>988</v>
      </c>
      <c r="C175" s="539"/>
      <c r="D175" s="59" t="s">
        <v>293</v>
      </c>
      <c r="E175" s="59" t="s">
        <v>823</v>
      </c>
      <c r="F175" s="59" t="s">
        <v>294</v>
      </c>
      <c r="G175" s="60" t="s">
        <v>824</v>
      </c>
    </row>
    <row r="176" spans="2:7" ht="18" customHeight="1" x14ac:dyDescent="0.25">
      <c r="B176" s="538" t="s">
        <v>987</v>
      </c>
      <c r="C176" s="539"/>
      <c r="D176" s="59" t="s">
        <v>295</v>
      </c>
      <c r="E176" s="59" t="s">
        <v>825</v>
      </c>
      <c r="F176" s="59" t="s">
        <v>826</v>
      </c>
      <c r="G176" s="60" t="s">
        <v>827</v>
      </c>
    </row>
    <row r="177" spans="2:7" ht="18" customHeight="1" x14ac:dyDescent="0.25">
      <c r="B177" s="538" t="s">
        <v>986</v>
      </c>
      <c r="C177" s="539"/>
      <c r="D177" s="59" t="s">
        <v>828</v>
      </c>
      <c r="E177" s="59" t="s">
        <v>624</v>
      </c>
      <c r="F177" s="59" t="s">
        <v>829</v>
      </c>
      <c r="G177" s="60" t="s">
        <v>830</v>
      </c>
    </row>
    <row r="178" spans="2:7" ht="18" customHeight="1" x14ac:dyDescent="0.25">
      <c r="B178" s="538" t="s">
        <v>169</v>
      </c>
      <c r="C178" s="539"/>
      <c r="D178" s="59" t="s">
        <v>831</v>
      </c>
      <c r="E178" s="59" t="s">
        <v>832</v>
      </c>
      <c r="F178" s="59" t="s">
        <v>833</v>
      </c>
      <c r="G178" s="60" t="s">
        <v>834</v>
      </c>
    </row>
    <row r="179" spans="2:7" ht="18" customHeight="1" x14ac:dyDescent="0.25">
      <c r="B179" s="538" t="s">
        <v>171</v>
      </c>
      <c r="C179" s="539"/>
      <c r="D179" s="59" t="s">
        <v>835</v>
      </c>
      <c r="E179" s="59" t="s">
        <v>836</v>
      </c>
      <c r="F179" s="59" t="s">
        <v>837</v>
      </c>
      <c r="G179" s="60" t="s">
        <v>836</v>
      </c>
    </row>
    <row r="180" spans="2:7" ht="18" customHeight="1" x14ac:dyDescent="0.25">
      <c r="B180" s="538" t="s">
        <v>172</v>
      </c>
      <c r="C180" s="539"/>
      <c r="D180" s="59" t="s">
        <v>240</v>
      </c>
      <c r="E180" s="59" t="s">
        <v>838</v>
      </c>
      <c r="F180" s="59" t="s">
        <v>839</v>
      </c>
      <c r="G180" s="60" t="s">
        <v>840</v>
      </c>
    </row>
    <row r="181" spans="2:7" ht="18" customHeight="1" x14ac:dyDescent="0.25">
      <c r="B181" s="538" t="s">
        <v>985</v>
      </c>
      <c r="C181" s="539"/>
      <c r="D181" s="59" t="s">
        <v>841</v>
      </c>
      <c r="E181" s="59" t="s">
        <v>683</v>
      </c>
      <c r="F181" s="59" t="s">
        <v>842</v>
      </c>
      <c r="G181" s="60" t="s">
        <v>683</v>
      </c>
    </row>
    <row r="182" spans="2:7" ht="18" customHeight="1" x14ac:dyDescent="0.25">
      <c r="B182" s="538" t="s">
        <v>173</v>
      </c>
      <c r="C182" s="539"/>
      <c r="D182" s="59" t="s">
        <v>843</v>
      </c>
      <c r="E182" s="59" t="s">
        <v>844</v>
      </c>
      <c r="F182" s="59" t="s">
        <v>845</v>
      </c>
      <c r="G182" s="60" t="s">
        <v>846</v>
      </c>
    </row>
    <row r="183" spans="2:7" ht="18" customHeight="1" x14ac:dyDescent="0.25">
      <c r="B183" s="538" t="s">
        <v>174</v>
      </c>
      <c r="C183" s="539"/>
      <c r="D183" s="59" t="s">
        <v>847</v>
      </c>
      <c r="E183" s="59" t="s">
        <v>848</v>
      </c>
      <c r="F183" s="59" t="s">
        <v>849</v>
      </c>
      <c r="G183" s="60" t="s">
        <v>850</v>
      </c>
    </row>
    <row r="184" spans="2:7" ht="18" customHeight="1" x14ac:dyDescent="0.25">
      <c r="B184" s="538" t="s">
        <v>176</v>
      </c>
      <c r="C184" s="539"/>
      <c r="D184" s="59" t="s">
        <v>296</v>
      </c>
      <c r="E184" s="59" t="s">
        <v>851</v>
      </c>
      <c r="F184" s="59" t="s">
        <v>852</v>
      </c>
      <c r="G184" s="60" t="s">
        <v>853</v>
      </c>
    </row>
    <row r="185" spans="2:7" ht="18" customHeight="1" x14ac:dyDescent="0.25">
      <c r="B185" s="538" t="s">
        <v>177</v>
      </c>
      <c r="C185" s="539"/>
      <c r="D185" s="59" t="s">
        <v>854</v>
      </c>
      <c r="E185" s="59" t="s">
        <v>690</v>
      </c>
      <c r="F185" s="59" t="s">
        <v>855</v>
      </c>
      <c r="G185" s="60" t="s">
        <v>856</v>
      </c>
    </row>
    <row r="186" spans="2:7" ht="18" customHeight="1" x14ac:dyDescent="0.25">
      <c r="B186" s="538" t="s">
        <v>984</v>
      </c>
      <c r="C186" s="539"/>
      <c r="D186" s="59" t="s">
        <v>857</v>
      </c>
      <c r="E186" s="59" t="s">
        <v>858</v>
      </c>
      <c r="F186" s="59" t="s">
        <v>297</v>
      </c>
      <c r="G186" s="60" t="s">
        <v>859</v>
      </c>
    </row>
    <row r="187" spans="2:7" ht="18" customHeight="1" x14ac:dyDescent="0.25">
      <c r="B187" s="538" t="s">
        <v>983</v>
      </c>
      <c r="C187" s="539"/>
      <c r="D187" s="59" t="s">
        <v>298</v>
      </c>
      <c r="E187" s="59" t="s">
        <v>860</v>
      </c>
      <c r="F187" s="59" t="s">
        <v>861</v>
      </c>
      <c r="G187" s="60" t="s">
        <v>862</v>
      </c>
    </row>
    <row r="188" spans="2:7" ht="18" customHeight="1" x14ac:dyDescent="0.25">
      <c r="B188" s="538" t="s">
        <v>178</v>
      </c>
      <c r="C188" s="539"/>
      <c r="D188" s="59" t="s">
        <v>863</v>
      </c>
      <c r="E188" s="59" t="s">
        <v>864</v>
      </c>
      <c r="F188" s="59" t="s">
        <v>865</v>
      </c>
      <c r="G188" s="60" t="s">
        <v>864</v>
      </c>
    </row>
    <row r="189" spans="2:7" ht="18" customHeight="1" x14ac:dyDescent="0.25">
      <c r="B189" s="538" t="s">
        <v>299</v>
      </c>
      <c r="C189" s="539"/>
      <c r="D189" s="59" t="s">
        <v>866</v>
      </c>
      <c r="E189" s="59" t="s">
        <v>867</v>
      </c>
      <c r="F189" s="59" t="s">
        <v>300</v>
      </c>
      <c r="G189" s="60" t="s">
        <v>408</v>
      </c>
    </row>
    <row r="190" spans="2:7" ht="18" customHeight="1" x14ac:dyDescent="0.25">
      <c r="B190" s="538" t="s">
        <v>978</v>
      </c>
      <c r="C190" s="539"/>
      <c r="D190" s="59" t="s">
        <v>868</v>
      </c>
      <c r="E190" s="59" t="s">
        <v>869</v>
      </c>
      <c r="F190" s="59" t="s">
        <v>870</v>
      </c>
      <c r="G190" s="60" t="s">
        <v>869</v>
      </c>
    </row>
    <row r="191" spans="2:7" ht="18" customHeight="1" x14ac:dyDescent="0.25">
      <c r="B191" s="538" t="s">
        <v>179</v>
      </c>
      <c r="C191" s="539"/>
      <c r="D191" s="59" t="s">
        <v>871</v>
      </c>
      <c r="E191" s="59" t="s">
        <v>872</v>
      </c>
      <c r="F191" s="59" t="s">
        <v>301</v>
      </c>
      <c r="G191" s="60" t="s">
        <v>873</v>
      </c>
    </row>
    <row r="192" spans="2:7" ht="18" customHeight="1" x14ac:dyDescent="0.25">
      <c r="B192" s="538" t="s">
        <v>180</v>
      </c>
      <c r="C192" s="539"/>
      <c r="D192" s="59" t="s">
        <v>874</v>
      </c>
      <c r="E192" s="59" t="s">
        <v>719</v>
      </c>
      <c r="F192" s="59" t="s">
        <v>875</v>
      </c>
      <c r="G192" s="60" t="s">
        <v>459</v>
      </c>
    </row>
    <row r="193" spans="2:7" ht="18" customHeight="1" x14ac:dyDescent="0.25">
      <c r="B193" s="538" t="s">
        <v>302</v>
      </c>
      <c r="C193" s="539"/>
      <c r="D193" s="59" t="s">
        <v>876</v>
      </c>
      <c r="E193" s="59" t="s">
        <v>536</v>
      </c>
      <c r="F193" s="59" t="s">
        <v>877</v>
      </c>
      <c r="G193" s="60" t="s">
        <v>878</v>
      </c>
    </row>
    <row r="194" spans="2:7" ht="18" customHeight="1" x14ac:dyDescent="0.25">
      <c r="B194" s="538" t="s">
        <v>303</v>
      </c>
      <c r="C194" s="539"/>
      <c r="D194" s="59" t="s">
        <v>304</v>
      </c>
      <c r="E194" s="59" t="s">
        <v>879</v>
      </c>
      <c r="F194" s="59" t="s">
        <v>880</v>
      </c>
      <c r="G194" s="60" t="s">
        <v>881</v>
      </c>
    </row>
    <row r="195" spans="2:7" ht="9.9499999999999993" customHeight="1" x14ac:dyDescent="0.25">
      <c r="B195" s="61"/>
      <c r="C195" s="69"/>
      <c r="D195" s="59"/>
      <c r="E195" s="59"/>
      <c r="F195" s="59"/>
      <c r="G195" s="60"/>
    </row>
    <row r="196" spans="2:7" ht="18" customHeight="1" x14ac:dyDescent="0.25">
      <c r="B196" s="538" t="s">
        <v>305</v>
      </c>
      <c r="C196" s="539"/>
      <c r="D196" s="59" t="s">
        <v>882</v>
      </c>
      <c r="E196" s="59" t="s">
        <v>387</v>
      </c>
      <c r="F196" s="59" t="s">
        <v>883</v>
      </c>
      <c r="G196" s="60" t="s">
        <v>884</v>
      </c>
    </row>
    <row r="197" spans="2:7" ht="18" customHeight="1" x14ac:dyDescent="0.25">
      <c r="B197" s="538" t="s">
        <v>306</v>
      </c>
      <c r="C197" s="539"/>
      <c r="D197" s="59" t="s">
        <v>885</v>
      </c>
      <c r="E197" s="59" t="s">
        <v>413</v>
      </c>
      <c r="F197" s="59" t="s">
        <v>886</v>
      </c>
      <c r="G197" s="60" t="s">
        <v>415</v>
      </c>
    </row>
    <row r="198" spans="2:7" ht="18" customHeight="1" x14ac:dyDescent="0.25">
      <c r="B198" s="538" t="s">
        <v>307</v>
      </c>
      <c r="C198" s="539"/>
      <c r="D198" s="59" t="s">
        <v>887</v>
      </c>
      <c r="E198" s="59" t="s">
        <v>421</v>
      </c>
      <c r="F198" s="59" t="s">
        <v>888</v>
      </c>
      <c r="G198" s="60" t="s">
        <v>423</v>
      </c>
    </row>
    <row r="199" spans="2:7" ht="18" customHeight="1" x14ac:dyDescent="0.25">
      <c r="B199" s="538" t="s">
        <v>308</v>
      </c>
      <c r="C199" s="539"/>
      <c r="D199" s="59" t="s">
        <v>889</v>
      </c>
      <c r="E199" s="59" t="s">
        <v>890</v>
      </c>
      <c r="F199" s="59" t="s">
        <v>891</v>
      </c>
      <c r="G199" s="60" t="s">
        <v>890</v>
      </c>
    </row>
    <row r="200" spans="2:7" ht="18" customHeight="1" x14ac:dyDescent="0.25">
      <c r="B200" s="538" t="s">
        <v>309</v>
      </c>
      <c r="C200" s="539"/>
      <c r="D200" s="59" t="s">
        <v>892</v>
      </c>
      <c r="E200" s="59" t="s">
        <v>893</v>
      </c>
      <c r="F200" s="59" t="s">
        <v>894</v>
      </c>
      <c r="G200" s="60" t="s">
        <v>893</v>
      </c>
    </row>
    <row r="201" spans="2:7" ht="18" customHeight="1" x14ac:dyDescent="0.25">
      <c r="B201" s="538" t="s">
        <v>310</v>
      </c>
      <c r="C201" s="539"/>
      <c r="D201" s="59" t="s">
        <v>312</v>
      </c>
      <c r="E201" s="59" t="s">
        <v>487</v>
      </c>
      <c r="F201" s="59" t="s">
        <v>311</v>
      </c>
      <c r="G201" s="60" t="s">
        <v>489</v>
      </c>
    </row>
    <row r="202" spans="2:7" ht="18" customHeight="1" x14ac:dyDescent="0.25">
      <c r="B202" s="538" t="s">
        <v>313</v>
      </c>
      <c r="C202" s="539"/>
      <c r="D202" s="59" t="s">
        <v>314</v>
      </c>
      <c r="E202" s="59" t="s">
        <v>500</v>
      </c>
      <c r="F202" s="59" t="s">
        <v>315</v>
      </c>
      <c r="G202" s="60" t="s">
        <v>500</v>
      </c>
    </row>
    <row r="203" spans="2:7" ht="18" customHeight="1" x14ac:dyDescent="0.25">
      <c r="B203" s="538" t="s">
        <v>316</v>
      </c>
      <c r="C203" s="539"/>
      <c r="D203" s="59" t="s">
        <v>895</v>
      </c>
      <c r="E203" s="59" t="s">
        <v>896</v>
      </c>
      <c r="F203" s="59" t="s">
        <v>897</v>
      </c>
      <c r="G203" s="60" t="s">
        <v>898</v>
      </c>
    </row>
    <row r="204" spans="2:7" ht="18" customHeight="1" x14ac:dyDescent="0.25">
      <c r="B204" s="538" t="s">
        <v>317</v>
      </c>
      <c r="C204" s="539"/>
      <c r="D204" s="59" t="s">
        <v>318</v>
      </c>
      <c r="E204" s="59" t="s">
        <v>578</v>
      </c>
      <c r="F204" s="59" t="s">
        <v>319</v>
      </c>
      <c r="G204" s="60" t="s">
        <v>579</v>
      </c>
    </row>
    <row r="205" spans="2:7" ht="18" customHeight="1" x14ac:dyDescent="0.25">
      <c r="B205" s="538" t="s">
        <v>320</v>
      </c>
      <c r="C205" s="539"/>
      <c r="D205" s="59" t="s">
        <v>899</v>
      </c>
      <c r="E205" s="59" t="s">
        <v>659</v>
      </c>
      <c r="F205" s="59" t="s">
        <v>900</v>
      </c>
      <c r="G205" s="60" t="s">
        <v>661</v>
      </c>
    </row>
    <row r="206" spans="2:7" ht="18" customHeight="1" x14ac:dyDescent="0.25">
      <c r="B206" s="538" t="s">
        <v>321</v>
      </c>
      <c r="C206" s="539"/>
      <c r="D206" s="59" t="s">
        <v>322</v>
      </c>
      <c r="E206" s="59" t="s">
        <v>901</v>
      </c>
      <c r="F206" s="59" t="s">
        <v>323</v>
      </c>
      <c r="G206" s="60" t="s">
        <v>901</v>
      </c>
    </row>
    <row r="207" spans="2:7" ht="18" customHeight="1" x14ac:dyDescent="0.25">
      <c r="B207" s="538" t="s">
        <v>324</v>
      </c>
      <c r="C207" s="539"/>
      <c r="D207" s="59" t="s">
        <v>325</v>
      </c>
      <c r="E207" s="59" t="s">
        <v>838</v>
      </c>
      <c r="F207" s="59" t="s">
        <v>326</v>
      </c>
      <c r="G207" s="60" t="s">
        <v>840</v>
      </c>
    </row>
    <row r="208" spans="2:7" ht="18" customHeight="1" x14ac:dyDescent="0.25">
      <c r="B208" s="538" t="s">
        <v>327</v>
      </c>
      <c r="C208" s="539"/>
      <c r="D208" s="59" t="s">
        <v>902</v>
      </c>
      <c r="E208" s="59" t="s">
        <v>851</v>
      </c>
      <c r="F208" s="59" t="s">
        <v>328</v>
      </c>
      <c r="G208" s="60" t="s">
        <v>853</v>
      </c>
    </row>
    <row r="209" spans="2:7" ht="18" customHeight="1" x14ac:dyDescent="0.25">
      <c r="B209" s="538" t="s">
        <v>329</v>
      </c>
      <c r="C209" s="539"/>
      <c r="D209" s="59" t="s">
        <v>903</v>
      </c>
      <c r="E209" s="59" t="s">
        <v>904</v>
      </c>
      <c r="F209" s="59" t="s">
        <v>905</v>
      </c>
      <c r="G209" s="60" t="s">
        <v>856</v>
      </c>
    </row>
    <row r="210" spans="2:7" ht="9.9499999999999993" customHeight="1" x14ac:dyDescent="0.25">
      <c r="B210" s="70"/>
      <c r="C210" s="26"/>
      <c r="D210" s="26"/>
      <c r="E210" s="26"/>
      <c r="F210" s="26"/>
      <c r="G210" s="34"/>
    </row>
    <row r="211" spans="2:7" ht="18" customHeight="1" x14ac:dyDescent="0.25">
      <c r="B211" s="538" t="s">
        <v>330</v>
      </c>
      <c r="C211" s="539"/>
      <c r="D211" s="59" t="s">
        <v>906</v>
      </c>
      <c r="E211" s="59" t="s">
        <v>449</v>
      </c>
      <c r="F211" s="59" t="s">
        <v>907</v>
      </c>
      <c r="G211" s="60" t="s">
        <v>449</v>
      </c>
    </row>
    <row r="212" spans="2:7" ht="18" customHeight="1" x14ac:dyDescent="0.25">
      <c r="B212" s="538" t="s">
        <v>908</v>
      </c>
      <c r="C212" s="539"/>
      <c r="D212" s="59" t="s">
        <v>909</v>
      </c>
      <c r="E212" s="59" t="s">
        <v>910</v>
      </c>
      <c r="F212" s="59" t="s">
        <v>911</v>
      </c>
      <c r="G212" s="60" t="s">
        <v>910</v>
      </c>
    </row>
    <row r="213" spans="2:7" ht="18" customHeight="1" x14ac:dyDescent="0.25">
      <c r="B213" s="71" t="s">
        <v>205</v>
      </c>
      <c r="C213" s="72"/>
      <c r="D213" s="73"/>
      <c r="E213" s="73"/>
      <c r="F213" s="73"/>
      <c r="G213" s="74"/>
    </row>
    <row r="214" spans="2:7" ht="18" customHeight="1" x14ac:dyDescent="0.25">
      <c r="B214" s="538" t="s">
        <v>16</v>
      </c>
      <c r="C214" s="539"/>
      <c r="D214" s="59" t="s">
        <v>331</v>
      </c>
      <c r="E214" s="62" t="s">
        <v>912</v>
      </c>
      <c r="F214" s="59" t="s">
        <v>332</v>
      </c>
      <c r="G214" s="63" t="s">
        <v>912</v>
      </c>
    </row>
    <row r="215" spans="2:7" ht="18" customHeight="1" x14ac:dyDescent="0.25">
      <c r="B215" s="538" t="s">
        <v>24</v>
      </c>
      <c r="C215" s="539"/>
      <c r="D215" s="59" t="s">
        <v>333</v>
      </c>
      <c r="E215" s="62" t="s">
        <v>913</v>
      </c>
      <c r="F215" s="59" t="s">
        <v>334</v>
      </c>
      <c r="G215" s="63" t="s">
        <v>914</v>
      </c>
    </row>
    <row r="216" spans="2:7" ht="18" customHeight="1" x14ac:dyDescent="0.25">
      <c r="B216" s="538" t="s">
        <v>27</v>
      </c>
      <c r="C216" s="539"/>
      <c r="D216" s="59" t="s">
        <v>915</v>
      </c>
      <c r="E216" s="62" t="s">
        <v>916</v>
      </c>
      <c r="F216" s="59" t="s">
        <v>917</v>
      </c>
      <c r="G216" s="63" t="s">
        <v>918</v>
      </c>
    </row>
    <row r="217" spans="2:7" ht="18" customHeight="1" x14ac:dyDescent="0.25">
      <c r="B217" s="538" t="s">
        <v>919</v>
      </c>
      <c r="C217" s="539"/>
      <c r="D217" s="59" t="s">
        <v>920</v>
      </c>
      <c r="E217" s="62" t="s">
        <v>921</v>
      </c>
      <c r="F217" s="59" t="s">
        <v>922</v>
      </c>
      <c r="G217" s="63" t="s">
        <v>923</v>
      </c>
    </row>
    <row r="218" spans="2:7" ht="18" customHeight="1" x14ac:dyDescent="0.25">
      <c r="B218" s="538" t="s">
        <v>29</v>
      </c>
      <c r="C218" s="539"/>
      <c r="D218" s="59" t="s">
        <v>335</v>
      </c>
      <c r="E218" s="62" t="s">
        <v>924</v>
      </c>
      <c r="F218" s="59" t="s">
        <v>925</v>
      </c>
      <c r="G218" s="63" t="s">
        <v>926</v>
      </c>
    </row>
    <row r="219" spans="2:7" ht="18" customHeight="1" x14ac:dyDescent="0.25">
      <c r="B219" s="538" t="s">
        <v>982</v>
      </c>
      <c r="C219" s="539"/>
      <c r="D219" s="59" t="s">
        <v>927</v>
      </c>
      <c r="E219" s="62" t="s">
        <v>928</v>
      </c>
      <c r="F219" s="59" t="s">
        <v>929</v>
      </c>
      <c r="G219" s="63" t="s">
        <v>930</v>
      </c>
    </row>
    <row r="220" spans="2:7" ht="18" customHeight="1" x14ac:dyDescent="0.25">
      <c r="B220" s="538" t="s">
        <v>981</v>
      </c>
      <c r="C220" s="539"/>
      <c r="D220" s="59" t="s">
        <v>931</v>
      </c>
      <c r="E220" s="62" t="s">
        <v>932</v>
      </c>
      <c r="F220" s="59" t="s">
        <v>933</v>
      </c>
      <c r="G220" s="63" t="s">
        <v>934</v>
      </c>
    </row>
    <row r="221" spans="2:7" ht="18" customHeight="1" x14ac:dyDescent="0.25">
      <c r="B221" s="538" t="s">
        <v>980</v>
      </c>
      <c r="C221" s="539"/>
      <c r="D221" s="59" t="s">
        <v>935</v>
      </c>
      <c r="E221" s="62" t="s">
        <v>936</v>
      </c>
      <c r="F221" s="59" t="s">
        <v>937</v>
      </c>
      <c r="G221" s="63" t="s">
        <v>936</v>
      </c>
    </row>
    <row r="222" spans="2:7" ht="18" customHeight="1" x14ac:dyDescent="0.25">
      <c r="B222" s="538" t="s">
        <v>54</v>
      </c>
      <c r="C222" s="539"/>
      <c r="D222" s="59" t="s">
        <v>336</v>
      </c>
      <c r="E222" s="62" t="s">
        <v>938</v>
      </c>
      <c r="F222" s="59" t="s">
        <v>337</v>
      </c>
      <c r="G222" s="63" t="s">
        <v>938</v>
      </c>
    </row>
    <row r="223" spans="2:7" ht="18" customHeight="1" x14ac:dyDescent="0.25">
      <c r="B223" s="538" t="s">
        <v>75</v>
      </c>
      <c r="C223" s="539"/>
      <c r="D223" s="59" t="s">
        <v>338</v>
      </c>
      <c r="E223" s="62" t="s">
        <v>939</v>
      </c>
      <c r="F223" s="59" t="s">
        <v>339</v>
      </c>
      <c r="G223" s="63" t="s">
        <v>940</v>
      </c>
    </row>
    <row r="224" spans="2:7" ht="18" customHeight="1" x14ac:dyDescent="0.25">
      <c r="B224" s="538" t="s">
        <v>76</v>
      </c>
      <c r="C224" s="539"/>
      <c r="D224" s="59" t="s">
        <v>340</v>
      </c>
      <c r="E224" s="62" t="s">
        <v>941</v>
      </c>
      <c r="F224" s="59" t="s">
        <v>341</v>
      </c>
      <c r="G224" s="63" t="s">
        <v>930</v>
      </c>
    </row>
    <row r="225" spans="2:7" ht="18" customHeight="1" x14ac:dyDescent="0.25">
      <c r="B225" s="538" t="s">
        <v>81</v>
      </c>
      <c r="C225" s="539"/>
      <c r="D225" s="59" t="s">
        <v>342</v>
      </c>
      <c r="E225" s="62" t="s">
        <v>942</v>
      </c>
      <c r="F225" s="59" t="s">
        <v>943</v>
      </c>
      <c r="G225" s="63" t="s">
        <v>944</v>
      </c>
    </row>
    <row r="226" spans="2:7" ht="18" customHeight="1" x14ac:dyDescent="0.25">
      <c r="B226" s="538" t="s">
        <v>82</v>
      </c>
      <c r="C226" s="539"/>
      <c r="D226" s="59" t="s">
        <v>343</v>
      </c>
      <c r="E226" s="62" t="s">
        <v>945</v>
      </c>
      <c r="F226" s="59" t="s">
        <v>946</v>
      </c>
      <c r="G226" s="63" t="s">
        <v>947</v>
      </c>
    </row>
    <row r="227" spans="2:7" ht="18" customHeight="1" x14ac:dyDescent="0.25">
      <c r="B227" s="538" t="s">
        <v>90</v>
      </c>
      <c r="C227" s="539"/>
      <c r="D227" s="59" t="s">
        <v>344</v>
      </c>
      <c r="E227" s="62" t="s">
        <v>948</v>
      </c>
      <c r="F227" s="59" t="s">
        <v>345</v>
      </c>
      <c r="G227" s="63" t="s">
        <v>948</v>
      </c>
    </row>
    <row r="228" spans="2:7" ht="18" customHeight="1" x14ac:dyDescent="0.25">
      <c r="B228" s="538" t="s">
        <v>93</v>
      </c>
      <c r="C228" s="539"/>
      <c r="D228" s="59" t="s">
        <v>949</v>
      </c>
      <c r="E228" s="62" t="s">
        <v>950</v>
      </c>
      <c r="F228" s="59" t="s">
        <v>951</v>
      </c>
      <c r="G228" s="63" t="s">
        <v>952</v>
      </c>
    </row>
    <row r="229" spans="2:7" ht="18" customHeight="1" x14ac:dyDescent="0.25">
      <c r="B229" s="538" t="s">
        <v>95</v>
      </c>
      <c r="C229" s="539"/>
      <c r="D229" s="59" t="s">
        <v>953</v>
      </c>
      <c r="E229" s="62" t="s">
        <v>954</v>
      </c>
      <c r="F229" s="59" t="s">
        <v>955</v>
      </c>
      <c r="G229" s="63" t="s">
        <v>956</v>
      </c>
    </row>
    <row r="230" spans="2:7" ht="18" customHeight="1" x14ac:dyDescent="0.25">
      <c r="B230" s="538" t="s">
        <v>110</v>
      </c>
      <c r="C230" s="539"/>
      <c r="D230" s="59" t="s">
        <v>346</v>
      </c>
      <c r="E230" s="62" t="s">
        <v>957</v>
      </c>
      <c r="F230" s="59" t="s">
        <v>347</v>
      </c>
      <c r="G230" s="63" t="s">
        <v>958</v>
      </c>
    </row>
    <row r="231" spans="2:7" ht="18" customHeight="1" x14ac:dyDescent="0.25">
      <c r="B231" s="538" t="s">
        <v>111</v>
      </c>
      <c r="C231" s="539"/>
      <c r="D231" s="59" t="s">
        <v>348</v>
      </c>
      <c r="E231" s="62" t="s">
        <v>959</v>
      </c>
      <c r="F231" s="59" t="s">
        <v>960</v>
      </c>
      <c r="G231" s="63" t="s">
        <v>959</v>
      </c>
    </row>
    <row r="232" spans="2:7" ht="18" customHeight="1" x14ac:dyDescent="0.25">
      <c r="B232" s="538" t="s">
        <v>112</v>
      </c>
      <c r="C232" s="539"/>
      <c r="D232" s="59" t="s">
        <v>961</v>
      </c>
      <c r="E232" s="62" t="s">
        <v>962</v>
      </c>
      <c r="F232" s="59" t="s">
        <v>963</v>
      </c>
      <c r="G232" s="63" t="s">
        <v>964</v>
      </c>
    </row>
    <row r="233" spans="2:7" ht="18" customHeight="1" x14ac:dyDescent="0.25">
      <c r="B233" s="538" t="s">
        <v>266</v>
      </c>
      <c r="C233" s="539"/>
      <c r="D233" s="59" t="s">
        <v>965</v>
      </c>
      <c r="E233" s="62" t="s">
        <v>966</v>
      </c>
      <c r="F233" s="59" t="s">
        <v>967</v>
      </c>
      <c r="G233" s="63" t="s">
        <v>968</v>
      </c>
    </row>
    <row r="234" spans="2:7" ht="18" customHeight="1" x14ac:dyDescent="0.25">
      <c r="B234" s="538" t="s">
        <v>131</v>
      </c>
      <c r="C234" s="539"/>
      <c r="D234" s="59" t="s">
        <v>969</v>
      </c>
      <c r="E234" s="62" t="s">
        <v>970</v>
      </c>
      <c r="F234" s="59" t="s">
        <v>971</v>
      </c>
      <c r="G234" s="63" t="s">
        <v>972</v>
      </c>
    </row>
    <row r="235" spans="2:7" ht="18" customHeight="1" x14ac:dyDescent="0.25">
      <c r="B235" s="538" t="s">
        <v>165</v>
      </c>
      <c r="C235" s="539"/>
      <c r="D235" s="59" t="s">
        <v>973</v>
      </c>
      <c r="E235" s="62" t="s">
        <v>974</v>
      </c>
      <c r="F235" s="59" t="s">
        <v>975</v>
      </c>
      <c r="G235" s="63" t="s">
        <v>976</v>
      </c>
    </row>
    <row r="236" spans="2:7" ht="9.9499999999999993" customHeight="1" x14ac:dyDescent="0.25">
      <c r="B236" s="61"/>
      <c r="C236" s="69"/>
      <c r="D236" s="59"/>
      <c r="E236" s="62"/>
      <c r="F236" s="59"/>
      <c r="G236" s="63"/>
    </row>
    <row r="237" spans="2:7" ht="18" customHeight="1" x14ac:dyDescent="0.25">
      <c r="B237" s="550" t="s">
        <v>349</v>
      </c>
      <c r="C237" s="551"/>
      <c r="D237" s="65" t="s">
        <v>350</v>
      </c>
      <c r="E237" s="66" t="s">
        <v>913</v>
      </c>
      <c r="F237" s="65" t="s">
        <v>351</v>
      </c>
      <c r="G237" s="67" t="s">
        <v>977</v>
      </c>
    </row>
    <row r="238" spans="2:7" ht="18" customHeight="1" x14ac:dyDescent="0.25">
      <c r="B238"/>
    </row>
    <row r="239" spans="2:7" ht="18" customHeight="1" x14ac:dyDescent="0.25">
      <c r="B239"/>
    </row>
    <row r="240" spans="2:7" ht="18" customHeight="1" x14ac:dyDescent="0.25">
      <c r="B240"/>
    </row>
    <row r="241" spans="2:2" ht="18" customHeight="1" x14ac:dyDescent="0.25">
      <c r="B241" s="76"/>
    </row>
    <row r="242" spans="2:2" ht="18" customHeight="1" x14ac:dyDescent="0.25">
      <c r="B242"/>
    </row>
    <row r="243" spans="2:2" ht="18" customHeight="1" x14ac:dyDescent="0.25">
      <c r="B243" s="76"/>
    </row>
    <row r="244" spans="2:2" ht="18" customHeight="1" x14ac:dyDescent="0.25">
      <c r="B244"/>
    </row>
    <row r="245" spans="2:2" ht="18" customHeight="1" x14ac:dyDescent="0.25">
      <c r="B245" s="76"/>
    </row>
    <row r="246" spans="2:2" ht="18" customHeight="1" x14ac:dyDescent="0.25">
      <c r="B246"/>
    </row>
    <row r="247" spans="2:2" ht="18" customHeight="1" x14ac:dyDescent="0.25">
      <c r="B247" s="76"/>
    </row>
    <row r="248" spans="2:2" ht="18" customHeight="1" x14ac:dyDescent="0.25">
      <c r="B248"/>
    </row>
    <row r="249" spans="2:2" ht="18" customHeight="1" x14ac:dyDescent="0.25">
      <c r="B249" s="76"/>
    </row>
    <row r="250" spans="2:2" ht="18" customHeight="1" x14ac:dyDescent="0.25">
      <c r="B250"/>
    </row>
    <row r="251" spans="2:2" ht="18" customHeight="1" x14ac:dyDescent="0.25">
      <c r="B251" s="76"/>
    </row>
    <row r="252" spans="2:2" ht="18" customHeight="1" x14ac:dyDescent="0.25">
      <c r="B252"/>
    </row>
    <row r="253" spans="2:2" ht="18" customHeight="1" x14ac:dyDescent="0.25">
      <c r="B253" s="76"/>
    </row>
    <row r="254" spans="2:2" ht="18" customHeight="1" x14ac:dyDescent="0.25">
      <c r="B254"/>
    </row>
    <row r="255" spans="2:2" ht="18" customHeight="1" x14ac:dyDescent="0.25">
      <c r="B255" s="76"/>
    </row>
    <row r="256" spans="2:2" ht="18" customHeight="1" x14ac:dyDescent="0.25">
      <c r="B256"/>
    </row>
    <row r="257" spans="2:4" ht="18" customHeight="1" x14ac:dyDescent="0.25">
      <c r="B257" s="76"/>
    </row>
    <row r="258" spans="2:4" ht="18" customHeight="1" x14ac:dyDescent="0.25">
      <c r="B258"/>
    </row>
    <row r="259" spans="2:4" ht="18" customHeight="1" x14ac:dyDescent="0.25">
      <c r="B259" s="76"/>
    </row>
    <row r="260" spans="2:4" ht="18" customHeight="1" x14ac:dyDescent="0.25">
      <c r="B260" s="76"/>
      <c r="C260" s="88"/>
      <c r="D260" s="88"/>
    </row>
    <row r="261" spans="2:4" ht="18" customHeight="1" x14ac:dyDescent="0.25">
      <c r="B261" s="76"/>
      <c r="C261" s="88"/>
      <c r="D261" s="88"/>
    </row>
    <row r="262" spans="2:4" ht="18" customHeight="1" x14ac:dyDescent="0.25">
      <c r="B262"/>
    </row>
    <row r="263" spans="2:4" ht="18" customHeight="1" x14ac:dyDescent="0.25">
      <c r="B263" s="76"/>
    </row>
    <row r="264" spans="2:4" ht="18" customHeight="1" x14ac:dyDescent="0.25">
      <c r="B264"/>
    </row>
    <row r="265" spans="2:4" ht="18" customHeight="1" x14ac:dyDescent="0.25">
      <c r="B265" s="76"/>
    </row>
    <row r="266" spans="2:4" ht="18" customHeight="1" x14ac:dyDescent="0.25">
      <c r="B266"/>
    </row>
    <row r="267" spans="2:4" ht="18" customHeight="1" x14ac:dyDescent="0.25">
      <c r="B267" s="76"/>
    </row>
    <row r="268" spans="2:4" ht="18" customHeight="1" x14ac:dyDescent="0.25">
      <c r="B268"/>
    </row>
    <row r="269" spans="2:4" ht="18" customHeight="1" x14ac:dyDescent="0.25">
      <c r="B269" s="76"/>
    </row>
    <row r="270" spans="2:4" ht="18" customHeight="1" x14ac:dyDescent="0.25">
      <c r="B270"/>
    </row>
    <row r="271" spans="2:4" ht="18" customHeight="1" x14ac:dyDescent="0.25">
      <c r="B271" s="76"/>
    </row>
    <row r="272" spans="2:4" ht="18" customHeight="1" x14ac:dyDescent="0.25">
      <c r="B272"/>
    </row>
    <row r="273" spans="2:2" ht="18" customHeight="1" x14ac:dyDescent="0.25">
      <c r="B273" s="76"/>
    </row>
    <row r="274" spans="2:2" ht="18" customHeight="1" x14ac:dyDescent="0.25">
      <c r="B274"/>
    </row>
    <row r="275" spans="2:2" ht="18" customHeight="1" x14ac:dyDescent="0.25">
      <c r="B275" s="76"/>
    </row>
    <row r="276" spans="2:2" ht="18" customHeight="1" x14ac:dyDescent="0.25">
      <c r="B276"/>
    </row>
    <row r="277" spans="2:2" ht="18" customHeight="1" x14ac:dyDescent="0.25">
      <c r="B277" s="76"/>
    </row>
    <row r="278" spans="2:2" ht="18" customHeight="1" x14ac:dyDescent="0.25">
      <c r="B278"/>
    </row>
    <row r="279" spans="2:2" ht="18" customHeight="1" x14ac:dyDescent="0.25">
      <c r="B279" s="76"/>
    </row>
    <row r="280" spans="2:2" ht="18" customHeight="1" x14ac:dyDescent="0.25">
      <c r="B280"/>
    </row>
    <row r="281" spans="2:2" ht="18" customHeight="1" x14ac:dyDescent="0.25">
      <c r="B281" s="76"/>
    </row>
    <row r="282" spans="2:2" ht="18" customHeight="1" x14ac:dyDescent="0.25">
      <c r="B282"/>
    </row>
    <row r="283" spans="2:2" ht="18" customHeight="1" x14ac:dyDescent="0.25">
      <c r="B283" s="76"/>
    </row>
    <row r="284" spans="2:2" ht="18" customHeight="1" x14ac:dyDescent="0.25">
      <c r="B284"/>
    </row>
    <row r="285" spans="2:2" ht="18" customHeight="1" x14ac:dyDescent="0.25">
      <c r="B285" s="76"/>
    </row>
    <row r="286" spans="2:2" ht="18" customHeight="1" x14ac:dyDescent="0.25">
      <c r="B286"/>
    </row>
    <row r="287" spans="2:2" ht="18" customHeight="1" x14ac:dyDescent="0.25">
      <c r="B287" s="76"/>
    </row>
    <row r="288" spans="2:2" ht="18" customHeight="1" x14ac:dyDescent="0.25">
      <c r="B288"/>
    </row>
    <row r="289" spans="2:2" ht="18" customHeight="1" x14ac:dyDescent="0.25">
      <c r="B289" s="76"/>
    </row>
    <row r="290" spans="2:2" ht="18" customHeight="1" x14ac:dyDescent="0.25">
      <c r="B290"/>
    </row>
    <row r="291" spans="2:2" ht="18" customHeight="1" x14ac:dyDescent="0.25">
      <c r="B291" s="76"/>
    </row>
    <row r="292" spans="2:2" ht="18" customHeight="1" x14ac:dyDescent="0.25">
      <c r="B292"/>
    </row>
    <row r="293" spans="2:2" ht="18" customHeight="1" x14ac:dyDescent="0.25">
      <c r="B293" s="76"/>
    </row>
    <row r="294" spans="2:2" ht="18" customHeight="1" x14ac:dyDescent="0.25">
      <c r="B294"/>
    </row>
    <row r="295" spans="2:2" ht="18" customHeight="1" x14ac:dyDescent="0.25">
      <c r="B295" s="76"/>
    </row>
    <row r="296" spans="2:2" ht="18" customHeight="1" x14ac:dyDescent="0.25">
      <c r="B296"/>
    </row>
    <row r="297" spans="2:2" ht="18" customHeight="1" x14ac:dyDescent="0.25">
      <c r="B297" s="76"/>
    </row>
    <row r="298" spans="2:2" ht="18" customHeight="1" x14ac:dyDescent="0.25">
      <c r="B298"/>
    </row>
    <row r="299" spans="2:2" ht="18" customHeight="1" x14ac:dyDescent="0.25">
      <c r="B299" s="76"/>
    </row>
    <row r="300" spans="2:2" ht="18" customHeight="1" x14ac:dyDescent="0.25">
      <c r="B300"/>
    </row>
    <row r="301" spans="2:2" ht="18" customHeight="1" x14ac:dyDescent="0.25">
      <c r="B301" s="76"/>
    </row>
    <row r="302" spans="2:2" ht="18" customHeight="1" x14ac:dyDescent="0.25">
      <c r="B302"/>
    </row>
    <row r="303" spans="2:2" ht="18" customHeight="1" x14ac:dyDescent="0.25">
      <c r="B303" s="76"/>
    </row>
    <row r="304" spans="2:2" ht="18" customHeight="1" x14ac:dyDescent="0.25">
      <c r="B304"/>
    </row>
    <row r="305" spans="2:4" ht="18" customHeight="1" x14ac:dyDescent="0.25">
      <c r="B305" s="76"/>
    </row>
    <row r="306" spans="2:4" ht="18" customHeight="1" x14ac:dyDescent="0.25">
      <c r="B306"/>
    </row>
    <row r="307" spans="2:4" ht="18" customHeight="1" x14ac:dyDescent="0.25">
      <c r="B307" s="76"/>
    </row>
    <row r="308" spans="2:4" ht="18" customHeight="1" x14ac:dyDescent="0.25">
      <c r="B308"/>
    </row>
    <row r="309" spans="2:4" ht="18" customHeight="1" x14ac:dyDescent="0.25">
      <c r="B309" s="76"/>
    </row>
    <row r="310" spans="2:4" ht="18" customHeight="1" x14ac:dyDescent="0.25">
      <c r="B310"/>
    </row>
    <row r="311" spans="2:4" ht="18" customHeight="1" x14ac:dyDescent="0.25">
      <c r="B311" s="76"/>
    </row>
    <row r="312" spans="2:4" ht="18" customHeight="1" x14ac:dyDescent="0.25">
      <c r="B312"/>
    </row>
    <row r="313" spans="2:4" ht="18" customHeight="1" x14ac:dyDescent="0.25">
      <c r="B313" s="76"/>
    </row>
    <row r="314" spans="2:4" ht="18" customHeight="1" x14ac:dyDescent="0.25">
      <c r="B314"/>
    </row>
    <row r="315" spans="2:4" ht="18" customHeight="1" x14ac:dyDescent="0.25">
      <c r="B315" s="76"/>
    </row>
    <row r="316" spans="2:4" ht="18" customHeight="1" x14ac:dyDescent="0.25">
      <c r="B316" s="76"/>
      <c r="C316" s="59"/>
      <c r="D316" s="88"/>
    </row>
    <row r="317" spans="2:4" ht="18" customHeight="1" x14ac:dyDescent="0.25">
      <c r="B317"/>
    </row>
    <row r="318" spans="2:4" ht="18" customHeight="1" x14ac:dyDescent="0.25">
      <c r="B318" s="76"/>
    </row>
    <row r="319" spans="2:4" ht="18" customHeight="1" x14ac:dyDescent="0.25">
      <c r="B319"/>
    </row>
    <row r="320" spans="2:4" ht="18" customHeight="1" x14ac:dyDescent="0.25">
      <c r="B320" s="76"/>
    </row>
    <row r="321" spans="2:4" ht="18" customHeight="1" x14ac:dyDescent="0.25">
      <c r="B321"/>
    </row>
    <row r="322" spans="2:4" ht="18" customHeight="1" x14ac:dyDescent="0.25">
      <c r="B322" s="76"/>
    </row>
    <row r="323" spans="2:4" ht="18" customHeight="1" x14ac:dyDescent="0.25">
      <c r="B323"/>
    </row>
    <row r="324" spans="2:4" ht="18" customHeight="1" x14ac:dyDescent="0.25">
      <c r="B324" s="76"/>
    </row>
    <row r="325" spans="2:4" ht="18" customHeight="1" x14ac:dyDescent="0.25">
      <c r="B325"/>
    </row>
    <row r="326" spans="2:4" ht="18" customHeight="1" x14ac:dyDescent="0.25">
      <c r="B326" s="76"/>
    </row>
    <row r="327" spans="2:4" ht="18" customHeight="1" x14ac:dyDescent="0.25">
      <c r="B327"/>
    </row>
    <row r="328" spans="2:4" ht="18" customHeight="1" x14ac:dyDescent="0.25">
      <c r="B328" s="76"/>
    </row>
    <row r="329" spans="2:4" ht="18" customHeight="1" x14ac:dyDescent="0.25">
      <c r="B329"/>
    </row>
    <row r="330" spans="2:4" ht="18" customHeight="1" x14ac:dyDescent="0.25">
      <c r="B330" s="76"/>
    </row>
    <row r="331" spans="2:4" ht="18" customHeight="1" x14ac:dyDescent="0.25">
      <c r="B331" s="76"/>
      <c r="C331" s="59"/>
      <c r="D331" s="88"/>
    </row>
    <row r="332" spans="2:4" ht="18" customHeight="1" x14ac:dyDescent="0.25">
      <c r="B332" s="76"/>
      <c r="C332" s="59"/>
      <c r="D332" s="88"/>
    </row>
    <row r="333" spans="2:4" ht="18" customHeight="1" x14ac:dyDescent="0.25">
      <c r="B333"/>
    </row>
    <row r="334" spans="2:4" ht="18" customHeight="1" x14ac:dyDescent="0.25">
      <c r="B334" s="76"/>
    </row>
    <row r="335" spans="2:4" ht="18" customHeight="1" x14ac:dyDescent="0.25">
      <c r="B335"/>
    </row>
    <row r="336" spans="2:4" ht="18" customHeight="1" x14ac:dyDescent="0.25">
      <c r="B336" s="76"/>
    </row>
    <row r="337" spans="2:4" ht="18" customHeight="1" x14ac:dyDescent="0.25">
      <c r="B337"/>
    </row>
    <row r="338" spans="2:4" ht="18" customHeight="1" x14ac:dyDescent="0.25">
      <c r="B338" s="76"/>
    </row>
    <row r="339" spans="2:4" ht="18" customHeight="1" x14ac:dyDescent="0.25">
      <c r="B339"/>
    </row>
    <row r="340" spans="2:4" ht="18" customHeight="1" x14ac:dyDescent="0.25">
      <c r="B340" s="76"/>
    </row>
    <row r="341" spans="2:4" ht="18" customHeight="1" x14ac:dyDescent="0.25">
      <c r="B341"/>
    </row>
    <row r="342" spans="2:4" ht="18" customHeight="1" x14ac:dyDescent="0.25">
      <c r="B342" s="76"/>
    </row>
    <row r="343" spans="2:4" ht="18" customHeight="1" x14ac:dyDescent="0.25">
      <c r="B343"/>
    </row>
    <row r="344" spans="2:4" ht="18" customHeight="1" x14ac:dyDescent="0.25">
      <c r="B344" s="76"/>
    </row>
    <row r="345" spans="2:4" ht="18" customHeight="1" x14ac:dyDescent="0.25">
      <c r="B345"/>
    </row>
    <row r="346" spans="2:4" ht="18" customHeight="1" x14ac:dyDescent="0.25">
      <c r="B346" s="76"/>
    </row>
    <row r="347" spans="2:4" ht="18" customHeight="1" x14ac:dyDescent="0.25">
      <c r="B347" s="76"/>
      <c r="C347" s="59"/>
      <c r="D347" s="88"/>
    </row>
    <row r="348" spans="2:4" ht="18" customHeight="1" x14ac:dyDescent="0.25">
      <c r="B348" s="76"/>
      <c r="C348" s="59"/>
      <c r="D348" s="88"/>
    </row>
    <row r="349" spans="2:4" ht="18" customHeight="1" x14ac:dyDescent="0.25">
      <c r="B349"/>
    </row>
    <row r="350" spans="2:4" ht="18" customHeight="1" x14ac:dyDescent="0.25">
      <c r="B350" s="76"/>
    </row>
    <row r="351" spans="2:4" ht="18" customHeight="1" x14ac:dyDescent="0.25">
      <c r="B351"/>
    </row>
    <row r="352" spans="2:4" ht="18" customHeight="1" x14ac:dyDescent="0.25">
      <c r="B352" s="76"/>
    </row>
    <row r="353" spans="2:4" ht="18" customHeight="1" x14ac:dyDescent="0.25">
      <c r="B353"/>
    </row>
    <row r="354" spans="2:4" ht="18" customHeight="1" x14ac:dyDescent="0.25">
      <c r="B354" s="76"/>
    </row>
    <row r="355" spans="2:4" ht="18" customHeight="1" x14ac:dyDescent="0.25">
      <c r="B355"/>
    </row>
    <row r="356" spans="2:4" ht="18" customHeight="1" x14ac:dyDescent="0.25">
      <c r="B356" s="76"/>
    </row>
    <row r="357" spans="2:4" ht="18" customHeight="1" x14ac:dyDescent="0.25">
      <c r="B357"/>
    </row>
    <row r="358" spans="2:4" ht="18" customHeight="1" x14ac:dyDescent="0.25">
      <c r="B358" s="76"/>
    </row>
    <row r="359" spans="2:4" ht="18" customHeight="1" x14ac:dyDescent="0.25">
      <c r="B359" s="76"/>
      <c r="C359" s="59"/>
      <c r="D359" s="88"/>
    </row>
    <row r="360" spans="2:4" ht="18" customHeight="1" x14ac:dyDescent="0.25">
      <c r="B360" s="76"/>
      <c r="C360" s="59"/>
      <c r="D360" s="88"/>
    </row>
    <row r="361" spans="2:4" ht="18" customHeight="1" x14ac:dyDescent="0.25">
      <c r="B361"/>
    </row>
    <row r="362" spans="2:4" ht="18" customHeight="1" x14ac:dyDescent="0.25">
      <c r="B362" s="76"/>
    </row>
    <row r="363" spans="2:4" ht="18" customHeight="1" x14ac:dyDescent="0.25">
      <c r="B363"/>
    </row>
    <row r="364" spans="2:4" ht="18" customHeight="1" x14ac:dyDescent="0.25">
      <c r="B364" s="76"/>
    </row>
    <row r="365" spans="2:4" ht="18" customHeight="1" x14ac:dyDescent="0.25">
      <c r="B365"/>
    </row>
    <row r="366" spans="2:4" ht="18" customHeight="1" x14ac:dyDescent="0.25">
      <c r="B366" s="76"/>
    </row>
    <row r="367" spans="2:4" ht="18" customHeight="1" x14ac:dyDescent="0.25">
      <c r="B367"/>
    </row>
    <row r="368" spans="2:4" ht="18" customHeight="1" x14ac:dyDescent="0.25">
      <c r="B368" s="76"/>
    </row>
    <row r="369" spans="2:4" ht="18" customHeight="1" x14ac:dyDescent="0.25">
      <c r="B369"/>
    </row>
    <row r="370" spans="2:4" ht="18" customHeight="1" x14ac:dyDescent="0.25">
      <c r="B370" s="76"/>
    </row>
    <row r="371" spans="2:4" ht="18" customHeight="1" x14ac:dyDescent="0.25">
      <c r="B371"/>
    </row>
    <row r="372" spans="2:4" ht="18" customHeight="1" x14ac:dyDescent="0.25">
      <c r="B372" s="76"/>
    </row>
    <row r="373" spans="2:4" ht="18" customHeight="1" x14ac:dyDescent="0.25">
      <c r="B373"/>
    </row>
    <row r="374" spans="2:4" ht="18" customHeight="1" x14ac:dyDescent="0.25">
      <c r="B374" s="76"/>
    </row>
    <row r="375" spans="2:4" ht="18" customHeight="1" x14ac:dyDescent="0.25">
      <c r="B375"/>
    </row>
    <row r="376" spans="2:4" ht="18" customHeight="1" x14ac:dyDescent="0.25">
      <c r="B376" s="76"/>
    </row>
    <row r="377" spans="2:4" ht="18" customHeight="1" x14ac:dyDescent="0.25">
      <c r="B377"/>
    </row>
    <row r="378" spans="2:4" ht="18" customHeight="1" x14ac:dyDescent="0.25">
      <c r="B378" s="76"/>
    </row>
    <row r="379" spans="2:4" ht="18" customHeight="1" x14ac:dyDescent="0.25">
      <c r="B379"/>
    </row>
    <row r="380" spans="2:4" ht="18" customHeight="1" x14ac:dyDescent="0.25">
      <c r="B380" s="76"/>
    </row>
    <row r="381" spans="2:4" ht="18" customHeight="1" x14ac:dyDescent="0.25">
      <c r="B381" s="76"/>
      <c r="C381" s="59"/>
      <c r="D381" s="88"/>
    </row>
    <row r="382" spans="2:4" ht="18" customHeight="1" x14ac:dyDescent="0.25">
      <c r="B382"/>
    </row>
    <row r="383" spans="2:4" ht="18" customHeight="1" x14ac:dyDescent="0.25">
      <c r="B383" s="76"/>
    </row>
    <row r="384" spans="2:4" ht="18" customHeight="1" x14ac:dyDescent="0.25">
      <c r="B384"/>
    </row>
    <row r="385" spans="2:2" ht="18" customHeight="1" x14ac:dyDescent="0.25">
      <c r="B385" s="76"/>
    </row>
    <row r="386" spans="2:2" ht="18" customHeight="1" x14ac:dyDescent="0.25">
      <c r="B386"/>
    </row>
    <row r="387" spans="2:2" ht="18" customHeight="1" x14ac:dyDescent="0.25">
      <c r="B387" s="76"/>
    </row>
    <row r="388" spans="2:2" ht="18" customHeight="1" x14ac:dyDescent="0.25">
      <c r="B388"/>
    </row>
    <row r="389" spans="2:2" ht="18" customHeight="1" x14ac:dyDescent="0.25">
      <c r="B389" s="76"/>
    </row>
    <row r="390" spans="2:2" ht="18" customHeight="1" x14ac:dyDescent="0.25">
      <c r="B390"/>
    </row>
    <row r="391" spans="2:2" ht="18" customHeight="1" x14ac:dyDescent="0.25">
      <c r="B391" s="76"/>
    </row>
    <row r="392" spans="2:2" ht="18" customHeight="1" x14ac:dyDescent="0.25">
      <c r="B392"/>
    </row>
    <row r="393" spans="2:2" ht="18" customHeight="1" x14ac:dyDescent="0.25">
      <c r="B393" s="76"/>
    </row>
    <row r="394" spans="2:2" ht="18" customHeight="1" x14ac:dyDescent="0.25">
      <c r="B394"/>
    </row>
    <row r="395" spans="2:2" ht="18" customHeight="1" x14ac:dyDescent="0.25">
      <c r="B395" s="76"/>
    </row>
    <row r="396" spans="2:2" ht="18" customHeight="1" x14ac:dyDescent="0.25">
      <c r="B396"/>
    </row>
    <row r="397" spans="2:2" ht="18" customHeight="1" x14ac:dyDescent="0.25">
      <c r="B397" s="76"/>
    </row>
    <row r="398" spans="2:2" ht="18" customHeight="1" x14ac:dyDescent="0.25">
      <c r="B398"/>
    </row>
    <row r="399" spans="2:2" ht="18" customHeight="1" x14ac:dyDescent="0.25">
      <c r="B399" s="76"/>
    </row>
    <row r="400" spans="2:2" ht="18" customHeight="1" x14ac:dyDescent="0.25">
      <c r="B400"/>
    </row>
    <row r="401" spans="2:2" ht="18" customHeight="1" x14ac:dyDescent="0.25">
      <c r="B401" s="76"/>
    </row>
    <row r="402" spans="2:2" ht="18" customHeight="1" x14ac:dyDescent="0.25">
      <c r="B402"/>
    </row>
    <row r="403" spans="2:2" ht="18" customHeight="1" x14ac:dyDescent="0.25">
      <c r="B403" s="76"/>
    </row>
    <row r="404" spans="2:2" ht="18" customHeight="1" x14ac:dyDescent="0.25">
      <c r="B404"/>
    </row>
    <row r="405" spans="2:2" ht="18" customHeight="1" x14ac:dyDescent="0.25">
      <c r="B405" s="76"/>
    </row>
    <row r="406" spans="2:2" ht="18" customHeight="1" x14ac:dyDescent="0.25">
      <c r="B406"/>
    </row>
    <row r="407" spans="2:2" ht="18" customHeight="1" x14ac:dyDescent="0.25">
      <c r="B407" s="76"/>
    </row>
    <row r="408" spans="2:2" ht="18" customHeight="1" x14ac:dyDescent="0.25">
      <c r="B408"/>
    </row>
    <row r="409" spans="2:2" ht="18" customHeight="1" x14ac:dyDescent="0.25">
      <c r="B409" s="76"/>
    </row>
    <row r="410" spans="2:2" ht="18" customHeight="1" x14ac:dyDescent="0.25">
      <c r="B410"/>
    </row>
    <row r="411" spans="2:2" ht="18" customHeight="1" x14ac:dyDescent="0.25">
      <c r="B411" s="76"/>
    </row>
    <row r="412" spans="2:2" ht="18" customHeight="1" x14ac:dyDescent="0.25">
      <c r="B412"/>
    </row>
    <row r="413" spans="2:2" ht="18" customHeight="1" x14ac:dyDescent="0.25">
      <c r="B413" s="76"/>
    </row>
    <row r="414" spans="2:2" ht="18" customHeight="1" x14ac:dyDescent="0.25">
      <c r="B414"/>
    </row>
    <row r="415" spans="2:2" ht="18" customHeight="1" x14ac:dyDescent="0.25">
      <c r="B415" s="76"/>
    </row>
    <row r="416" spans="2:2" ht="18" customHeight="1" x14ac:dyDescent="0.25">
      <c r="B416"/>
    </row>
    <row r="417" spans="2:4" ht="18" customHeight="1" x14ac:dyDescent="0.25">
      <c r="B417" s="76"/>
    </row>
    <row r="419" spans="2:4" x14ac:dyDescent="0.25">
      <c r="B419" s="89"/>
    </row>
    <row r="421" spans="2:4" x14ac:dyDescent="0.25">
      <c r="B421" s="76"/>
      <c r="C421" s="59"/>
      <c r="D421" s="90"/>
    </row>
    <row r="422" spans="2:4" x14ac:dyDescent="0.25">
      <c r="B422" s="76"/>
    </row>
    <row r="424" spans="2:4" x14ac:dyDescent="0.25">
      <c r="B424" s="76"/>
    </row>
    <row r="426" spans="2:4" x14ac:dyDescent="0.25">
      <c r="B426" s="76"/>
    </row>
    <row r="428" spans="2:4" x14ac:dyDescent="0.25">
      <c r="B428" s="76"/>
    </row>
    <row r="430" spans="2:4" x14ac:dyDescent="0.25">
      <c r="B430" s="76"/>
    </row>
    <row r="432" spans="2:4" x14ac:dyDescent="0.25">
      <c r="B432" s="76"/>
    </row>
    <row r="434" spans="2:4" x14ac:dyDescent="0.25">
      <c r="B434" s="76"/>
    </row>
    <row r="436" spans="2:4" x14ac:dyDescent="0.25">
      <c r="B436" s="76"/>
    </row>
    <row r="438" spans="2:4" x14ac:dyDescent="0.25">
      <c r="B438" s="76"/>
    </row>
    <row r="440" spans="2:4" x14ac:dyDescent="0.25">
      <c r="B440" s="76"/>
    </row>
    <row r="441" spans="2:4" x14ac:dyDescent="0.25">
      <c r="B441" s="76"/>
      <c r="C441" s="59"/>
      <c r="D441" s="90"/>
    </row>
    <row r="442" spans="2:4" x14ac:dyDescent="0.25">
      <c r="B442" s="76"/>
      <c r="C442" s="59"/>
      <c r="D442" s="90"/>
    </row>
    <row r="444" spans="2:4" x14ac:dyDescent="0.25">
      <c r="B444" s="76"/>
    </row>
    <row r="446" spans="2:4" x14ac:dyDescent="0.25">
      <c r="B446" s="76"/>
    </row>
    <row r="448" spans="2:4" x14ac:dyDescent="0.25">
      <c r="B448" s="76"/>
    </row>
    <row r="450" spans="2:2" x14ac:dyDescent="0.25">
      <c r="B450" s="76"/>
    </row>
    <row r="452" spans="2:2" x14ac:dyDescent="0.25">
      <c r="B452" s="76"/>
    </row>
    <row r="454" spans="2:2" x14ac:dyDescent="0.25">
      <c r="B454" s="76"/>
    </row>
    <row r="456" spans="2:2" x14ac:dyDescent="0.25">
      <c r="B456" s="76"/>
    </row>
    <row r="458" spans="2:2" x14ac:dyDescent="0.25">
      <c r="B458" s="76"/>
    </row>
    <row r="460" spans="2:2" x14ac:dyDescent="0.25">
      <c r="B460" s="76"/>
    </row>
    <row r="462" spans="2:2" x14ac:dyDescent="0.25">
      <c r="B462" s="76"/>
    </row>
    <row r="464" spans="2:2" x14ac:dyDescent="0.25">
      <c r="B464" s="76"/>
    </row>
    <row r="466" spans="2:2" x14ac:dyDescent="0.25">
      <c r="B466" s="76"/>
    </row>
    <row r="468" spans="2:2" x14ac:dyDescent="0.25">
      <c r="B468" s="76"/>
    </row>
    <row r="470" spans="2:2" x14ac:dyDescent="0.25">
      <c r="B470" s="76"/>
    </row>
    <row r="472" spans="2:2" x14ac:dyDescent="0.25">
      <c r="B472" s="76"/>
    </row>
  </sheetData>
  <mergeCells count="225">
    <mergeCell ref="B27:E27"/>
    <mergeCell ref="B29:D29"/>
    <mergeCell ref="B234:C234"/>
    <mergeCell ref="B237:C237"/>
    <mergeCell ref="L41:L42"/>
    <mergeCell ref="M41:M42"/>
    <mergeCell ref="N41:N42"/>
    <mergeCell ref="O41:O42"/>
    <mergeCell ref="B44:C44"/>
    <mergeCell ref="B45:C45"/>
    <mergeCell ref="B41:C42"/>
    <mergeCell ref="D41:D42"/>
    <mergeCell ref="E41:E42"/>
    <mergeCell ref="F41:F42"/>
    <mergeCell ref="G41:G42"/>
    <mergeCell ref="K41:K42"/>
    <mergeCell ref="B235:C235"/>
    <mergeCell ref="B228:C228"/>
    <mergeCell ref="B229:C229"/>
    <mergeCell ref="B230:C230"/>
    <mergeCell ref="B231:C231"/>
    <mergeCell ref="B232:C232"/>
    <mergeCell ref="B233:C233"/>
    <mergeCell ref="B222:C222"/>
    <mergeCell ref="B225:C225"/>
    <mergeCell ref="B226:C226"/>
    <mergeCell ref="B227:C227"/>
    <mergeCell ref="B214:C214"/>
    <mergeCell ref="B215:C215"/>
    <mergeCell ref="B216:C216"/>
    <mergeCell ref="B218:C218"/>
    <mergeCell ref="B220:C220"/>
    <mergeCell ref="B221:C221"/>
    <mergeCell ref="B217:C217"/>
    <mergeCell ref="B219:C219"/>
    <mergeCell ref="B223:C223"/>
    <mergeCell ref="B224:C224"/>
    <mergeCell ref="B208:C208"/>
    <mergeCell ref="B209:C209"/>
    <mergeCell ref="B211:C211"/>
    <mergeCell ref="B212:C212"/>
    <mergeCell ref="B201:C201"/>
    <mergeCell ref="B203:C203"/>
    <mergeCell ref="B204:C204"/>
    <mergeCell ref="B205:C205"/>
    <mergeCell ref="B206:C206"/>
    <mergeCell ref="B207:C207"/>
    <mergeCell ref="B202:C202"/>
    <mergeCell ref="B196:C196"/>
    <mergeCell ref="B197:C197"/>
    <mergeCell ref="B198:C198"/>
    <mergeCell ref="B199:C199"/>
    <mergeCell ref="B200:C200"/>
    <mergeCell ref="B189:C189"/>
    <mergeCell ref="B190:C190"/>
    <mergeCell ref="B191:C191"/>
    <mergeCell ref="B192:C192"/>
    <mergeCell ref="B193:C193"/>
    <mergeCell ref="B194:C194"/>
    <mergeCell ref="B184:C184"/>
    <mergeCell ref="B185:C185"/>
    <mergeCell ref="B186:C186"/>
    <mergeCell ref="B187:C187"/>
    <mergeCell ref="B188:C188"/>
    <mergeCell ref="B178:C178"/>
    <mergeCell ref="B179:C179"/>
    <mergeCell ref="B180:C180"/>
    <mergeCell ref="B181:C181"/>
    <mergeCell ref="B182:C182"/>
    <mergeCell ref="B183:C183"/>
    <mergeCell ref="B172:C172"/>
    <mergeCell ref="B173:C173"/>
    <mergeCell ref="B174:C174"/>
    <mergeCell ref="B175:C175"/>
    <mergeCell ref="B176:C176"/>
    <mergeCell ref="B177:C177"/>
    <mergeCell ref="B166:C166"/>
    <mergeCell ref="B167:C167"/>
    <mergeCell ref="B168:C168"/>
    <mergeCell ref="B169:C169"/>
    <mergeCell ref="B170:C170"/>
    <mergeCell ref="B171:C171"/>
    <mergeCell ref="B160:C160"/>
    <mergeCell ref="B161:C161"/>
    <mergeCell ref="B162:C162"/>
    <mergeCell ref="B163:C163"/>
    <mergeCell ref="B164:C164"/>
    <mergeCell ref="B165:C165"/>
    <mergeCell ref="B154:C154"/>
    <mergeCell ref="B155:C155"/>
    <mergeCell ref="B156:C156"/>
    <mergeCell ref="B157:C157"/>
    <mergeCell ref="B158:C158"/>
    <mergeCell ref="B159:C159"/>
    <mergeCell ref="B148:C148"/>
    <mergeCell ref="B149:C149"/>
    <mergeCell ref="B150:C150"/>
    <mergeCell ref="B151:C151"/>
    <mergeCell ref="B152:C152"/>
    <mergeCell ref="B153:C153"/>
    <mergeCell ref="B142:C142"/>
    <mergeCell ref="B143:C143"/>
    <mergeCell ref="B144:C144"/>
    <mergeCell ref="B145:C145"/>
    <mergeCell ref="B146:C146"/>
    <mergeCell ref="B147:C147"/>
    <mergeCell ref="B136:C136"/>
    <mergeCell ref="B137:C137"/>
    <mergeCell ref="B138:C138"/>
    <mergeCell ref="B139:C139"/>
    <mergeCell ref="B140:C140"/>
    <mergeCell ref="B141:C141"/>
    <mergeCell ref="B130:C130"/>
    <mergeCell ref="B131:C131"/>
    <mergeCell ref="B132:C132"/>
    <mergeCell ref="B133:C133"/>
    <mergeCell ref="B134:C134"/>
    <mergeCell ref="B135:C135"/>
    <mergeCell ref="B124:C124"/>
    <mergeCell ref="B125:C125"/>
    <mergeCell ref="B126:C126"/>
    <mergeCell ref="B127:C127"/>
    <mergeCell ref="B128:C128"/>
    <mergeCell ref="B129:C129"/>
    <mergeCell ref="B118:C118"/>
    <mergeCell ref="B119:C119"/>
    <mergeCell ref="B120:C120"/>
    <mergeCell ref="B121:C121"/>
    <mergeCell ref="B122:C122"/>
    <mergeCell ref="B123:C123"/>
    <mergeCell ref="B112:C112"/>
    <mergeCell ref="B113:C113"/>
    <mergeCell ref="B114:C114"/>
    <mergeCell ref="B115:C115"/>
    <mergeCell ref="B116:C116"/>
    <mergeCell ref="B117:C117"/>
    <mergeCell ref="B106:C106"/>
    <mergeCell ref="B107:C107"/>
    <mergeCell ref="B108:C108"/>
    <mergeCell ref="B109:C109"/>
    <mergeCell ref="B110:C110"/>
    <mergeCell ref="B111:C111"/>
    <mergeCell ref="B100:C100"/>
    <mergeCell ref="B101:C101"/>
    <mergeCell ref="B102:C102"/>
    <mergeCell ref="B103:C103"/>
    <mergeCell ref="B104:C104"/>
    <mergeCell ref="B105:C105"/>
    <mergeCell ref="B94:C94"/>
    <mergeCell ref="B95:C95"/>
    <mergeCell ref="B96:C96"/>
    <mergeCell ref="B97:C97"/>
    <mergeCell ref="B98:C98"/>
    <mergeCell ref="B99:C99"/>
    <mergeCell ref="B88:C88"/>
    <mergeCell ref="B89:C89"/>
    <mergeCell ref="B90:C90"/>
    <mergeCell ref="B91:C91"/>
    <mergeCell ref="B92:C92"/>
    <mergeCell ref="B93:C93"/>
    <mergeCell ref="B82:C82"/>
    <mergeCell ref="B83:C83"/>
    <mergeCell ref="B84:C84"/>
    <mergeCell ref="B85:C85"/>
    <mergeCell ref="B86:C86"/>
    <mergeCell ref="B87:C87"/>
    <mergeCell ref="B76:C76"/>
    <mergeCell ref="B77:C77"/>
    <mergeCell ref="B78:C78"/>
    <mergeCell ref="B79:C79"/>
    <mergeCell ref="B80:C80"/>
    <mergeCell ref="B81:C81"/>
    <mergeCell ref="B70:C70"/>
    <mergeCell ref="B71:C71"/>
    <mergeCell ref="B72:C72"/>
    <mergeCell ref="B73:C73"/>
    <mergeCell ref="B74:C74"/>
    <mergeCell ref="B75:C75"/>
    <mergeCell ref="B64:C64"/>
    <mergeCell ref="B65:C65"/>
    <mergeCell ref="B66:C66"/>
    <mergeCell ref="B67:C67"/>
    <mergeCell ref="B68:C68"/>
    <mergeCell ref="B69:C69"/>
    <mergeCell ref="B58:C58"/>
    <mergeCell ref="B59:C59"/>
    <mergeCell ref="B60:C60"/>
    <mergeCell ref="B61:C61"/>
    <mergeCell ref="B62:C62"/>
    <mergeCell ref="B63:C63"/>
    <mergeCell ref="B51:C51"/>
    <mergeCell ref="B52:C52"/>
    <mergeCell ref="B53:C53"/>
    <mergeCell ref="B54:C54"/>
    <mergeCell ref="B56:C56"/>
    <mergeCell ref="B57:C57"/>
    <mergeCell ref="B55:C55"/>
    <mergeCell ref="B47:C47"/>
    <mergeCell ref="B48:C48"/>
    <mergeCell ref="B49:C49"/>
    <mergeCell ref="B50:C50"/>
    <mergeCell ref="B7:E7"/>
    <mergeCell ref="C11:E11"/>
    <mergeCell ref="L11:N11"/>
    <mergeCell ref="B46:C46"/>
    <mergeCell ref="L24:N24"/>
    <mergeCell ref="C25:E25"/>
    <mergeCell ref="K29:L29"/>
    <mergeCell ref="B38:E38"/>
    <mergeCell ref="B40:G40"/>
    <mergeCell ref="K40:O40"/>
    <mergeCell ref="C12:E12"/>
    <mergeCell ref="L12:N12"/>
    <mergeCell ref="L13:N13"/>
    <mergeCell ref="L14:N14"/>
    <mergeCell ref="B15:B21"/>
    <mergeCell ref="C15:E15"/>
    <mergeCell ref="K15:K21"/>
    <mergeCell ref="B9:H9"/>
    <mergeCell ref="K9:N9"/>
    <mergeCell ref="C10:H10"/>
    <mergeCell ref="L10:N10"/>
    <mergeCell ref="C13:H13"/>
    <mergeCell ref="C14:H14"/>
    <mergeCell ref="F15:H15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D121"/>
  <sheetViews>
    <sheetView zoomScale="60" zoomScaleNormal="60" workbookViewId="0">
      <selection activeCell="Y3" sqref="Y3:Z3"/>
    </sheetView>
  </sheetViews>
  <sheetFormatPr baseColWidth="10" defaultColWidth="9.140625" defaultRowHeight="15" x14ac:dyDescent="0.25"/>
  <cols>
    <col min="2" max="2" width="36.42578125" customWidth="1"/>
    <col min="3" max="13" width="5.7109375" customWidth="1"/>
    <col min="14" max="14" width="1.7109375" customWidth="1"/>
    <col min="15" max="25" width="5.7109375" customWidth="1"/>
    <col min="27" max="27" width="5.7109375" customWidth="1"/>
    <col min="28" max="28" width="14" customWidth="1"/>
    <col min="30" max="30" width="12" customWidth="1"/>
  </cols>
  <sheetData>
    <row r="3" spans="1:30" s="97" customFormat="1" ht="17.25" x14ac:dyDescent="0.25">
      <c r="B3" s="96" t="s">
        <v>2980</v>
      </c>
    </row>
    <row r="4" spans="1:30" ht="15.75" thickBot="1" x14ac:dyDescent="0.3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</row>
    <row r="5" spans="1:30" ht="21" thickBot="1" x14ac:dyDescent="0.3">
      <c r="A5" s="26"/>
      <c r="B5" s="660" t="s">
        <v>1118</v>
      </c>
      <c r="C5" s="662" t="s">
        <v>1136</v>
      </c>
      <c r="D5" s="663"/>
      <c r="E5" s="663"/>
      <c r="F5" s="663"/>
      <c r="G5" s="663"/>
      <c r="H5" s="663"/>
      <c r="I5" s="663"/>
      <c r="J5" s="663"/>
      <c r="K5" s="663"/>
      <c r="L5" s="663"/>
      <c r="M5" s="664"/>
      <c r="N5" s="26"/>
      <c r="O5" s="662" t="s">
        <v>1137</v>
      </c>
      <c r="P5" s="663"/>
      <c r="Q5" s="663"/>
      <c r="R5" s="663"/>
      <c r="S5" s="663"/>
      <c r="T5" s="663"/>
      <c r="U5" s="663"/>
      <c r="V5" s="663"/>
      <c r="W5" s="663"/>
      <c r="X5" s="663"/>
      <c r="Y5" s="664"/>
      <c r="Z5" s="26"/>
      <c r="AA5" s="26"/>
      <c r="AB5" s="26"/>
      <c r="AC5" s="26"/>
      <c r="AD5" s="26"/>
    </row>
    <row r="6" spans="1:30" ht="25.5" customHeight="1" thickBot="1" x14ac:dyDescent="0.3">
      <c r="A6" s="26"/>
      <c r="B6" s="661"/>
      <c r="C6" s="131" t="s">
        <v>1100</v>
      </c>
      <c r="D6" s="131" t="s">
        <v>1102</v>
      </c>
      <c r="E6" s="131" t="s">
        <v>1103</v>
      </c>
      <c r="F6" s="131" t="s">
        <v>1104</v>
      </c>
      <c r="G6" s="131" t="s">
        <v>1106</v>
      </c>
      <c r="H6" s="131" t="s">
        <v>1107</v>
      </c>
      <c r="I6" s="131" t="s">
        <v>1109</v>
      </c>
      <c r="J6" s="131" t="s">
        <v>1110</v>
      </c>
      <c r="K6" s="131" t="s">
        <v>1111</v>
      </c>
      <c r="L6" s="131" t="s">
        <v>1112</v>
      </c>
      <c r="M6" s="132" t="s">
        <v>1121</v>
      </c>
      <c r="N6" s="26"/>
      <c r="O6" s="131" t="s">
        <v>1100</v>
      </c>
      <c r="P6" s="131" t="s">
        <v>1102</v>
      </c>
      <c r="Q6" s="131" t="s">
        <v>1103</v>
      </c>
      <c r="R6" s="131" t="s">
        <v>1104</v>
      </c>
      <c r="S6" s="131" t="s">
        <v>1106</v>
      </c>
      <c r="T6" s="131" t="s">
        <v>1107</v>
      </c>
      <c r="U6" s="131" t="s">
        <v>1109</v>
      </c>
      <c r="V6" s="131" t="s">
        <v>1110</v>
      </c>
      <c r="W6" s="131" t="s">
        <v>1111</v>
      </c>
      <c r="X6" s="131" t="s">
        <v>1112</v>
      </c>
      <c r="Y6" s="132" t="s">
        <v>1121</v>
      </c>
      <c r="Z6" s="26"/>
      <c r="AA6" s="659" t="s">
        <v>1133</v>
      </c>
      <c r="AB6" s="659"/>
      <c r="AC6" s="659"/>
      <c r="AD6" s="25"/>
    </row>
    <row r="7" spans="1:30" ht="15.6" customHeight="1" x14ac:dyDescent="0.25">
      <c r="A7" s="26"/>
      <c r="B7" s="133" t="s">
        <v>1093</v>
      </c>
      <c r="C7" s="164"/>
      <c r="D7" s="27"/>
      <c r="E7" s="27"/>
      <c r="F7" s="27"/>
      <c r="G7" s="27"/>
      <c r="H7" s="27"/>
      <c r="I7" s="27"/>
      <c r="J7" s="27"/>
      <c r="K7" s="27"/>
      <c r="L7" s="27"/>
      <c r="M7" s="165"/>
      <c r="N7" s="26"/>
      <c r="O7" s="164"/>
      <c r="P7" s="27"/>
      <c r="Q7" s="27"/>
      <c r="R7" s="27"/>
      <c r="S7" s="27"/>
      <c r="T7" s="27"/>
      <c r="U7" s="27"/>
      <c r="V7" s="27"/>
      <c r="W7" s="27"/>
      <c r="X7" s="27"/>
      <c r="Y7" s="165"/>
      <c r="Z7" s="26"/>
      <c r="AA7" s="124"/>
      <c r="AB7" s="25"/>
      <c r="AC7" s="25"/>
      <c r="AD7" s="25"/>
    </row>
    <row r="8" spans="1:30" ht="15.6" customHeight="1" x14ac:dyDescent="0.25">
      <c r="A8" s="26"/>
      <c r="B8" s="139" t="s">
        <v>20</v>
      </c>
      <c r="C8" s="140" t="s">
        <v>1114</v>
      </c>
      <c r="D8" s="128" t="s">
        <v>1114</v>
      </c>
      <c r="E8" s="128" t="s">
        <v>1114</v>
      </c>
      <c r="F8" s="128" t="s">
        <v>1114</v>
      </c>
      <c r="G8" s="128" t="s">
        <v>1114</v>
      </c>
      <c r="H8" s="128" t="s">
        <v>1114</v>
      </c>
      <c r="I8" s="128" t="s">
        <v>1114</v>
      </c>
      <c r="J8" s="128" t="s">
        <v>1114</v>
      </c>
      <c r="K8" s="128" t="s">
        <v>1114</v>
      </c>
      <c r="L8" s="128" t="s">
        <v>1114</v>
      </c>
      <c r="M8" s="142" t="s">
        <v>1114</v>
      </c>
      <c r="N8" s="26"/>
      <c r="O8" s="140" t="s">
        <v>1114</v>
      </c>
      <c r="P8" s="128" t="s">
        <v>1114</v>
      </c>
      <c r="Q8" s="128" t="s">
        <v>1114</v>
      </c>
      <c r="R8" s="128" t="s">
        <v>1114</v>
      </c>
      <c r="S8" s="128" t="s">
        <v>1114</v>
      </c>
      <c r="T8" s="141"/>
      <c r="U8" s="128" t="s">
        <v>1114</v>
      </c>
      <c r="V8" s="128" t="s">
        <v>1114</v>
      </c>
      <c r="W8" s="128" t="s">
        <v>1114</v>
      </c>
      <c r="X8" s="141"/>
      <c r="Y8" s="143"/>
      <c r="Z8" s="26"/>
      <c r="AA8" s="194"/>
      <c r="AB8" s="125" t="s">
        <v>1127</v>
      </c>
      <c r="AC8" s="125" t="s">
        <v>1115</v>
      </c>
      <c r="AD8" s="125"/>
    </row>
    <row r="9" spans="1:30" ht="15.6" customHeight="1" x14ac:dyDescent="0.25">
      <c r="A9" s="26"/>
      <c r="B9" s="139" t="s">
        <v>23</v>
      </c>
      <c r="C9" s="184"/>
      <c r="D9" s="130"/>
      <c r="E9" s="130"/>
      <c r="F9" s="130"/>
      <c r="G9" s="130"/>
      <c r="H9" s="130"/>
      <c r="I9" s="130"/>
      <c r="J9" s="128" t="s">
        <v>1114</v>
      </c>
      <c r="K9" s="128" t="s">
        <v>1114</v>
      </c>
      <c r="L9" s="128" t="s">
        <v>1114</v>
      </c>
      <c r="M9" s="177"/>
      <c r="N9" s="26"/>
      <c r="O9" s="184"/>
      <c r="P9" s="130"/>
      <c r="Q9" s="130"/>
      <c r="R9" s="130"/>
      <c r="S9" s="130"/>
      <c r="T9" s="130"/>
      <c r="U9" s="130"/>
      <c r="V9" s="130"/>
      <c r="W9" s="130"/>
      <c r="X9" s="130"/>
      <c r="Y9" s="177"/>
      <c r="Z9" s="26"/>
      <c r="AA9" s="195"/>
      <c r="AB9" s="125" t="s">
        <v>1099</v>
      </c>
      <c r="AC9" s="125" t="s">
        <v>1132</v>
      </c>
      <c r="AD9" s="125"/>
    </row>
    <row r="10" spans="1:30" ht="15.6" customHeight="1" x14ac:dyDescent="0.25">
      <c r="A10" s="26"/>
      <c r="B10" s="139" t="s">
        <v>28</v>
      </c>
      <c r="C10" s="140" t="s">
        <v>1114</v>
      </c>
      <c r="D10" s="141"/>
      <c r="E10" s="141"/>
      <c r="F10" s="141"/>
      <c r="G10" s="141"/>
      <c r="H10" s="128" t="s">
        <v>1114</v>
      </c>
      <c r="I10" s="141"/>
      <c r="J10" s="128" t="s">
        <v>1114</v>
      </c>
      <c r="K10" s="128" t="s">
        <v>1114</v>
      </c>
      <c r="L10" s="128" t="s">
        <v>1114</v>
      </c>
      <c r="M10" s="143"/>
      <c r="N10" s="26"/>
      <c r="O10" s="144"/>
      <c r="P10" s="141"/>
      <c r="Q10" s="141"/>
      <c r="R10" s="141"/>
      <c r="S10" s="141"/>
      <c r="T10" s="141"/>
      <c r="U10" s="141"/>
      <c r="V10" s="128" t="s">
        <v>1114</v>
      </c>
      <c r="W10" s="141"/>
      <c r="X10" s="141"/>
      <c r="Y10" s="143"/>
      <c r="Z10" s="26"/>
      <c r="AA10" s="196"/>
      <c r="AB10" s="125" t="s">
        <v>1105</v>
      </c>
      <c r="AC10" s="125" t="s">
        <v>1116</v>
      </c>
      <c r="AD10" s="125"/>
    </row>
    <row r="11" spans="1:30" ht="15.6" customHeight="1" x14ac:dyDescent="0.25">
      <c r="A11" s="26"/>
      <c r="B11" s="139" t="s">
        <v>30</v>
      </c>
      <c r="C11" s="183"/>
      <c r="D11" s="129"/>
      <c r="E11" s="129"/>
      <c r="F11" s="129"/>
      <c r="G11" s="128" t="s">
        <v>1114</v>
      </c>
      <c r="H11" s="129"/>
      <c r="I11" s="129"/>
      <c r="J11" s="128" t="s">
        <v>1114</v>
      </c>
      <c r="K11" s="128" t="s">
        <v>1114</v>
      </c>
      <c r="L11" s="129"/>
      <c r="M11" s="176"/>
      <c r="N11" s="26"/>
      <c r="O11" s="183"/>
      <c r="P11" s="130"/>
      <c r="Q11" s="130"/>
      <c r="R11" s="129"/>
      <c r="S11" s="128" t="s">
        <v>1114</v>
      </c>
      <c r="T11" s="129"/>
      <c r="U11" s="130"/>
      <c r="V11" s="128" t="s">
        <v>1114</v>
      </c>
      <c r="W11" s="129"/>
      <c r="X11" s="129"/>
      <c r="Y11" s="177"/>
      <c r="Z11" s="26"/>
      <c r="AA11" s="197"/>
      <c r="AB11" s="125" t="s">
        <v>1101</v>
      </c>
      <c r="AC11" s="125" t="s">
        <v>1117</v>
      </c>
      <c r="AD11" s="125"/>
    </row>
    <row r="12" spans="1:30" ht="15.6" customHeight="1" x14ac:dyDescent="0.25">
      <c r="A12" s="26"/>
      <c r="B12" s="139" t="s">
        <v>46</v>
      </c>
      <c r="C12" s="140" t="s">
        <v>1114</v>
      </c>
      <c r="D12" s="128" t="s">
        <v>1114</v>
      </c>
      <c r="E12" s="128" t="s">
        <v>1114</v>
      </c>
      <c r="F12" s="128" t="s">
        <v>1114</v>
      </c>
      <c r="G12" s="128" t="s">
        <v>1114</v>
      </c>
      <c r="H12" s="128" t="s">
        <v>1114</v>
      </c>
      <c r="I12" s="128" t="s">
        <v>1114</v>
      </c>
      <c r="J12" s="128" t="s">
        <v>1114</v>
      </c>
      <c r="K12" s="128" t="s">
        <v>1114</v>
      </c>
      <c r="L12" s="128" t="s">
        <v>1114</v>
      </c>
      <c r="M12" s="142" t="s">
        <v>1114</v>
      </c>
      <c r="N12" s="26"/>
      <c r="O12" s="140" t="s">
        <v>1114</v>
      </c>
      <c r="P12" s="128" t="s">
        <v>1114</v>
      </c>
      <c r="Q12" s="128" t="s">
        <v>1114</v>
      </c>
      <c r="R12" s="128" t="s">
        <v>1114</v>
      </c>
      <c r="S12" s="174"/>
      <c r="T12" s="128" t="s">
        <v>1114</v>
      </c>
      <c r="U12" s="128" t="s">
        <v>1114</v>
      </c>
      <c r="V12" s="128" t="s">
        <v>1114</v>
      </c>
      <c r="W12" s="128" t="s">
        <v>1114</v>
      </c>
      <c r="X12" s="128" t="s">
        <v>1114</v>
      </c>
      <c r="Y12" s="175"/>
      <c r="Z12" s="26"/>
      <c r="AA12" s="145"/>
      <c r="AB12" s="198" t="s">
        <v>1134</v>
      </c>
      <c r="AC12" s="26"/>
      <c r="AD12" s="26"/>
    </row>
    <row r="13" spans="1:30" ht="15.6" customHeight="1" x14ac:dyDescent="0.25">
      <c r="A13" s="26"/>
      <c r="B13" s="139" t="s">
        <v>57</v>
      </c>
      <c r="C13" s="186"/>
      <c r="D13" s="128" t="s">
        <v>1114</v>
      </c>
      <c r="E13" s="128" t="s">
        <v>1114</v>
      </c>
      <c r="F13" s="141"/>
      <c r="G13" s="128" t="s">
        <v>1114</v>
      </c>
      <c r="H13" s="174"/>
      <c r="I13" s="174"/>
      <c r="J13" s="128" t="s">
        <v>1114</v>
      </c>
      <c r="K13" s="128" t="s">
        <v>1114</v>
      </c>
      <c r="L13" s="128" t="s">
        <v>1114</v>
      </c>
      <c r="M13" s="142" t="s">
        <v>1114</v>
      </c>
      <c r="N13" s="26"/>
      <c r="O13" s="186"/>
      <c r="P13" s="174"/>
      <c r="Q13" s="174"/>
      <c r="R13" s="174"/>
      <c r="S13" s="128" t="s">
        <v>1114</v>
      </c>
      <c r="T13" s="174"/>
      <c r="U13" s="174"/>
      <c r="V13" s="128" t="s">
        <v>1114</v>
      </c>
      <c r="W13" s="174"/>
      <c r="X13" s="174"/>
      <c r="Y13" s="175"/>
      <c r="Z13" s="26"/>
      <c r="AA13" s="128" t="s">
        <v>1114</v>
      </c>
      <c r="AB13" s="198" t="s">
        <v>1135</v>
      </c>
      <c r="AC13" s="26"/>
      <c r="AD13" s="26"/>
    </row>
    <row r="14" spans="1:30" ht="15.6" customHeight="1" x14ac:dyDescent="0.25">
      <c r="A14" s="26"/>
      <c r="B14" s="139" t="s">
        <v>61</v>
      </c>
      <c r="C14" s="140" t="s">
        <v>1114</v>
      </c>
      <c r="D14" s="128" t="s">
        <v>1114</v>
      </c>
      <c r="E14" s="128" t="s">
        <v>1114</v>
      </c>
      <c r="F14" s="128" t="s">
        <v>1114</v>
      </c>
      <c r="G14" s="128" t="s">
        <v>1114</v>
      </c>
      <c r="H14" s="128" t="s">
        <v>1114</v>
      </c>
      <c r="I14" s="141"/>
      <c r="J14" s="128" t="s">
        <v>1114</v>
      </c>
      <c r="K14" s="128" t="s">
        <v>1114</v>
      </c>
      <c r="L14" s="128" t="s">
        <v>1114</v>
      </c>
      <c r="M14" s="142" t="s">
        <v>1114</v>
      </c>
      <c r="N14" s="26"/>
      <c r="O14" s="140" t="s">
        <v>1114</v>
      </c>
      <c r="P14" s="128" t="s">
        <v>1114</v>
      </c>
      <c r="Q14" s="141"/>
      <c r="R14" s="128" t="s">
        <v>1114</v>
      </c>
      <c r="S14" s="128" t="s">
        <v>1114</v>
      </c>
      <c r="T14" s="128" t="s">
        <v>1114</v>
      </c>
      <c r="U14" s="141"/>
      <c r="V14" s="128" t="s">
        <v>1114</v>
      </c>
      <c r="W14" s="128" t="s">
        <v>1114</v>
      </c>
      <c r="X14" s="128" t="s">
        <v>1114</v>
      </c>
      <c r="Y14" s="143"/>
      <c r="Z14" s="26"/>
      <c r="AA14" s="26"/>
      <c r="AB14" s="26"/>
      <c r="AC14" s="26"/>
      <c r="AD14" s="26"/>
    </row>
    <row r="15" spans="1:30" ht="15.6" customHeight="1" x14ac:dyDescent="0.25">
      <c r="A15" s="26"/>
      <c r="B15" s="139" t="s">
        <v>62</v>
      </c>
      <c r="C15" s="140" t="s">
        <v>1114</v>
      </c>
      <c r="D15" s="128" t="s">
        <v>1114</v>
      </c>
      <c r="E15" s="128" t="s">
        <v>1114</v>
      </c>
      <c r="F15" s="128" t="s">
        <v>1114</v>
      </c>
      <c r="G15" s="128" t="s">
        <v>1114</v>
      </c>
      <c r="H15" s="128" t="s">
        <v>1114</v>
      </c>
      <c r="I15" s="128" t="s">
        <v>1114</v>
      </c>
      <c r="J15" s="128" t="s">
        <v>1114</v>
      </c>
      <c r="K15" s="128" t="s">
        <v>1114</v>
      </c>
      <c r="L15" s="128" t="s">
        <v>1114</v>
      </c>
      <c r="M15" s="142" t="s">
        <v>1114</v>
      </c>
      <c r="N15" s="26"/>
      <c r="O15" s="140" t="s">
        <v>1114</v>
      </c>
      <c r="P15" s="174"/>
      <c r="Q15" s="128" t="s">
        <v>1114</v>
      </c>
      <c r="R15" s="128" t="s">
        <v>1114</v>
      </c>
      <c r="S15" s="128" t="s">
        <v>1114</v>
      </c>
      <c r="T15" s="128" t="s">
        <v>1114</v>
      </c>
      <c r="U15" s="128" t="s">
        <v>1114</v>
      </c>
      <c r="V15" s="128" t="s">
        <v>1114</v>
      </c>
      <c r="W15" s="128" t="s">
        <v>1114</v>
      </c>
      <c r="X15" s="128" t="s">
        <v>1114</v>
      </c>
      <c r="Y15" s="175"/>
      <c r="Z15" s="26"/>
      <c r="AA15" s="26"/>
      <c r="AB15" s="26"/>
      <c r="AC15" s="26"/>
      <c r="AD15" s="26"/>
    </row>
    <row r="16" spans="1:30" ht="15.6" customHeight="1" x14ac:dyDescent="0.25">
      <c r="A16" s="26"/>
      <c r="B16" s="139" t="s">
        <v>66</v>
      </c>
      <c r="C16" s="140" t="s">
        <v>1114</v>
      </c>
      <c r="D16" s="128" t="s">
        <v>1114</v>
      </c>
      <c r="E16" s="128" t="s">
        <v>1114</v>
      </c>
      <c r="F16" s="128" t="s">
        <v>1114</v>
      </c>
      <c r="G16" s="128" t="s">
        <v>1114</v>
      </c>
      <c r="H16" s="128" t="s">
        <v>1114</v>
      </c>
      <c r="I16" s="128" t="s">
        <v>1114</v>
      </c>
      <c r="J16" s="128" t="s">
        <v>1114</v>
      </c>
      <c r="K16" s="128" t="s">
        <v>1114</v>
      </c>
      <c r="L16" s="128" t="s">
        <v>1114</v>
      </c>
      <c r="M16" s="142" t="s">
        <v>1114</v>
      </c>
      <c r="N16" s="26"/>
      <c r="O16" s="140" t="s">
        <v>1114</v>
      </c>
      <c r="P16" s="128" t="s">
        <v>1114</v>
      </c>
      <c r="Q16" s="129"/>
      <c r="R16" s="128" t="s">
        <v>1114</v>
      </c>
      <c r="S16" s="128" t="s">
        <v>1114</v>
      </c>
      <c r="T16" s="128" t="s">
        <v>1114</v>
      </c>
      <c r="U16" s="128" t="s">
        <v>1114</v>
      </c>
      <c r="V16" s="128" t="s">
        <v>1114</v>
      </c>
      <c r="W16" s="128" t="s">
        <v>1114</v>
      </c>
      <c r="X16" s="128" t="s">
        <v>1114</v>
      </c>
      <c r="Y16" s="176"/>
      <c r="Z16" s="26"/>
      <c r="AA16" s="26"/>
      <c r="AB16" s="26"/>
      <c r="AC16" s="26"/>
      <c r="AD16" s="26"/>
    </row>
    <row r="17" spans="1:30" ht="15.6" customHeight="1" x14ac:dyDescent="0.25">
      <c r="A17" s="26"/>
      <c r="B17" s="139" t="s">
        <v>69</v>
      </c>
      <c r="C17" s="140" t="s">
        <v>1114</v>
      </c>
      <c r="D17" s="128" t="s">
        <v>1114</v>
      </c>
      <c r="E17" s="128" t="s">
        <v>1114</v>
      </c>
      <c r="F17" s="128" t="s">
        <v>1114</v>
      </c>
      <c r="G17" s="128" t="s">
        <v>1114</v>
      </c>
      <c r="H17" s="128" t="s">
        <v>1114</v>
      </c>
      <c r="I17" s="128" t="s">
        <v>1114</v>
      </c>
      <c r="J17" s="128" t="s">
        <v>1114</v>
      </c>
      <c r="K17" s="128" t="s">
        <v>1114</v>
      </c>
      <c r="L17" s="128" t="s">
        <v>1114</v>
      </c>
      <c r="M17" s="142" t="s">
        <v>1114</v>
      </c>
      <c r="N17" s="26"/>
      <c r="O17" s="140" t="s">
        <v>1114</v>
      </c>
      <c r="P17" s="128" t="s">
        <v>1114</v>
      </c>
      <c r="Q17" s="141"/>
      <c r="R17" s="128" t="s">
        <v>1114</v>
      </c>
      <c r="S17" s="128" t="s">
        <v>1114</v>
      </c>
      <c r="T17" s="128" t="s">
        <v>1114</v>
      </c>
      <c r="U17" s="128" t="s">
        <v>1114</v>
      </c>
      <c r="V17" s="128" t="s">
        <v>1114</v>
      </c>
      <c r="W17" s="128" t="s">
        <v>1114</v>
      </c>
      <c r="X17" s="128" t="s">
        <v>1114</v>
      </c>
      <c r="Y17" s="143"/>
      <c r="Z17" s="26"/>
      <c r="AA17" s="26"/>
      <c r="AB17" s="26"/>
      <c r="AC17" s="26"/>
      <c r="AD17" s="26"/>
    </row>
    <row r="18" spans="1:30" ht="15.6" customHeight="1" x14ac:dyDescent="0.25">
      <c r="A18" s="26"/>
      <c r="B18" s="139" t="s">
        <v>70</v>
      </c>
      <c r="C18" s="140" t="s">
        <v>1114</v>
      </c>
      <c r="D18" s="128" t="s">
        <v>1114</v>
      </c>
      <c r="E18" s="128" t="s">
        <v>1114</v>
      </c>
      <c r="F18" s="128" t="s">
        <v>1114</v>
      </c>
      <c r="G18" s="128" t="s">
        <v>1114</v>
      </c>
      <c r="H18" s="128" t="s">
        <v>1114</v>
      </c>
      <c r="I18" s="128" t="s">
        <v>1114</v>
      </c>
      <c r="J18" s="128" t="s">
        <v>1114</v>
      </c>
      <c r="K18" s="128" t="s">
        <v>1114</v>
      </c>
      <c r="L18" s="128" t="s">
        <v>1114</v>
      </c>
      <c r="M18" s="142" t="s">
        <v>1114</v>
      </c>
      <c r="N18" s="26"/>
      <c r="O18" s="140" t="s">
        <v>1114</v>
      </c>
      <c r="P18" s="128" t="s">
        <v>1114</v>
      </c>
      <c r="Q18" s="128" t="s">
        <v>1114</v>
      </c>
      <c r="R18" s="128" t="s">
        <v>1114</v>
      </c>
      <c r="S18" s="128" t="s">
        <v>1114</v>
      </c>
      <c r="T18" s="128" t="s">
        <v>1114</v>
      </c>
      <c r="U18" s="128" t="s">
        <v>1114</v>
      </c>
      <c r="V18" s="141"/>
      <c r="W18" s="141"/>
      <c r="X18" s="141"/>
      <c r="Y18" s="143"/>
      <c r="Z18" s="26"/>
      <c r="AA18" s="26"/>
      <c r="AB18" s="26"/>
      <c r="AC18" s="26"/>
      <c r="AD18" s="26"/>
    </row>
    <row r="19" spans="1:30" ht="15.6" customHeight="1" x14ac:dyDescent="0.25">
      <c r="A19" s="26"/>
      <c r="B19" s="139" t="s">
        <v>72</v>
      </c>
      <c r="C19" s="144"/>
      <c r="D19" s="174"/>
      <c r="E19" s="128" t="s">
        <v>1114</v>
      </c>
      <c r="F19" s="174"/>
      <c r="G19" s="128" t="s">
        <v>1114</v>
      </c>
      <c r="H19" s="174"/>
      <c r="I19" s="128" t="s">
        <v>1114</v>
      </c>
      <c r="J19" s="141"/>
      <c r="K19" s="128" t="s">
        <v>1114</v>
      </c>
      <c r="L19" s="128" t="s">
        <v>1114</v>
      </c>
      <c r="M19" s="143"/>
      <c r="N19" s="26"/>
      <c r="O19" s="186"/>
      <c r="P19" s="129"/>
      <c r="Q19" s="141"/>
      <c r="R19" s="174"/>
      <c r="S19" s="128" t="s">
        <v>1114</v>
      </c>
      <c r="T19" s="174"/>
      <c r="U19" s="128" t="s">
        <v>1114</v>
      </c>
      <c r="V19" s="141"/>
      <c r="W19" s="128" t="s">
        <v>1114</v>
      </c>
      <c r="X19" s="174"/>
      <c r="Y19" s="176"/>
      <c r="Z19" s="26"/>
      <c r="AA19" s="26"/>
      <c r="AB19" s="26"/>
      <c r="AC19" s="26"/>
      <c r="AD19" s="26"/>
    </row>
    <row r="20" spans="1:30" ht="15.6" customHeight="1" x14ac:dyDescent="0.25">
      <c r="A20" s="26"/>
      <c r="B20" s="139" t="s">
        <v>82</v>
      </c>
      <c r="C20" s="144"/>
      <c r="D20" s="141"/>
      <c r="E20" s="141"/>
      <c r="F20" s="141"/>
      <c r="G20" s="128" t="s">
        <v>1114</v>
      </c>
      <c r="H20" s="141"/>
      <c r="I20" s="141"/>
      <c r="J20" s="128" t="s">
        <v>1114</v>
      </c>
      <c r="K20" s="128" t="s">
        <v>1114</v>
      </c>
      <c r="L20" s="174"/>
      <c r="M20" s="143"/>
      <c r="N20" s="26"/>
      <c r="O20" s="144"/>
      <c r="P20" s="141"/>
      <c r="Q20" s="141"/>
      <c r="R20" s="141"/>
      <c r="S20" s="128" t="s">
        <v>1114</v>
      </c>
      <c r="T20" s="141"/>
      <c r="U20" s="141"/>
      <c r="V20" s="141"/>
      <c r="W20" s="129"/>
      <c r="X20" s="129"/>
      <c r="Y20" s="176"/>
      <c r="Z20" s="26"/>
      <c r="AA20" s="26"/>
      <c r="AB20" s="26"/>
      <c r="AC20" s="26"/>
      <c r="AD20" s="26"/>
    </row>
    <row r="21" spans="1:30" ht="15.6" customHeight="1" x14ac:dyDescent="0.25">
      <c r="A21" s="26"/>
      <c r="B21" s="139" t="s">
        <v>86</v>
      </c>
      <c r="C21" s="140" t="s">
        <v>1114</v>
      </c>
      <c r="D21" s="128" t="s">
        <v>1114</v>
      </c>
      <c r="E21" s="128" t="s">
        <v>1114</v>
      </c>
      <c r="F21" s="128" t="s">
        <v>1114</v>
      </c>
      <c r="G21" s="141"/>
      <c r="H21" s="128" t="s">
        <v>1114</v>
      </c>
      <c r="I21" s="141"/>
      <c r="J21" s="128" t="s">
        <v>1114</v>
      </c>
      <c r="K21" s="128" t="s">
        <v>1114</v>
      </c>
      <c r="L21" s="128" t="s">
        <v>1114</v>
      </c>
      <c r="M21" s="142" t="s">
        <v>1114</v>
      </c>
      <c r="N21" s="26"/>
      <c r="O21" s="140" t="s">
        <v>1114</v>
      </c>
      <c r="P21" s="128" t="s">
        <v>1114</v>
      </c>
      <c r="Q21" s="141"/>
      <c r="R21" s="128" t="s">
        <v>1114</v>
      </c>
      <c r="S21" s="141"/>
      <c r="T21" s="128" t="s">
        <v>1114</v>
      </c>
      <c r="U21" s="141"/>
      <c r="V21" s="128" t="s">
        <v>1114</v>
      </c>
      <c r="W21" s="141"/>
      <c r="X21" s="128" t="s">
        <v>1114</v>
      </c>
      <c r="Y21" s="143"/>
      <c r="Z21" s="26"/>
      <c r="AA21" s="26"/>
      <c r="AB21" s="26"/>
      <c r="AC21" s="26"/>
      <c r="AD21" s="26"/>
    </row>
    <row r="22" spans="1:30" ht="15.6" customHeight="1" x14ac:dyDescent="0.25">
      <c r="A22" s="26"/>
      <c r="B22" s="139" t="s">
        <v>88</v>
      </c>
      <c r="C22" s="140" t="s">
        <v>1114</v>
      </c>
      <c r="D22" s="128" t="s">
        <v>1114</v>
      </c>
      <c r="E22" s="128" t="s">
        <v>1114</v>
      </c>
      <c r="F22" s="128" t="s">
        <v>1114</v>
      </c>
      <c r="G22" s="128" t="s">
        <v>1114</v>
      </c>
      <c r="H22" s="128" t="s">
        <v>1114</v>
      </c>
      <c r="I22" s="128" t="s">
        <v>1114</v>
      </c>
      <c r="J22" s="128" t="s">
        <v>1114</v>
      </c>
      <c r="K22" s="128" t="s">
        <v>1114</v>
      </c>
      <c r="L22" s="128" t="s">
        <v>1114</v>
      </c>
      <c r="M22" s="142" t="s">
        <v>1114</v>
      </c>
      <c r="N22" s="26"/>
      <c r="O22" s="140" t="s">
        <v>1114</v>
      </c>
      <c r="P22" s="128" t="s">
        <v>1114</v>
      </c>
      <c r="Q22" s="128" t="s">
        <v>1114</v>
      </c>
      <c r="R22" s="128" t="s">
        <v>1114</v>
      </c>
      <c r="S22" s="128" t="s">
        <v>1114</v>
      </c>
      <c r="T22" s="128" t="s">
        <v>1114</v>
      </c>
      <c r="U22" s="128" t="s">
        <v>1114</v>
      </c>
      <c r="V22" s="128" t="s">
        <v>1114</v>
      </c>
      <c r="W22" s="128" t="s">
        <v>1114</v>
      </c>
      <c r="X22" s="174"/>
      <c r="Y22" s="175"/>
      <c r="Z22" s="26"/>
      <c r="AA22" s="26"/>
      <c r="AB22" s="26"/>
      <c r="AC22" s="26"/>
      <c r="AD22" s="26"/>
    </row>
    <row r="23" spans="1:30" ht="15.6" customHeight="1" x14ac:dyDescent="0.25">
      <c r="A23" s="26"/>
      <c r="B23" s="139" t="s">
        <v>92</v>
      </c>
      <c r="C23" s="140" t="s">
        <v>1114</v>
      </c>
      <c r="D23" s="128" t="s">
        <v>1114</v>
      </c>
      <c r="E23" s="128" t="s">
        <v>1114</v>
      </c>
      <c r="F23" s="128" t="s">
        <v>1114</v>
      </c>
      <c r="G23" s="128" t="s">
        <v>1114</v>
      </c>
      <c r="H23" s="128" t="s">
        <v>1114</v>
      </c>
      <c r="I23" s="128" t="s">
        <v>1114</v>
      </c>
      <c r="J23" s="128" t="s">
        <v>1114</v>
      </c>
      <c r="K23" s="128" t="s">
        <v>1114</v>
      </c>
      <c r="L23" s="128" t="s">
        <v>1114</v>
      </c>
      <c r="M23" s="142" t="s">
        <v>1114</v>
      </c>
      <c r="N23" s="26"/>
      <c r="O23" s="140" t="s">
        <v>1114</v>
      </c>
      <c r="P23" s="128" t="s">
        <v>1114</v>
      </c>
      <c r="Q23" s="141"/>
      <c r="R23" s="128" t="s">
        <v>1114</v>
      </c>
      <c r="S23" s="128" t="s">
        <v>1114</v>
      </c>
      <c r="T23" s="141"/>
      <c r="U23" s="128" t="s">
        <v>1114</v>
      </c>
      <c r="V23" s="128" t="s">
        <v>1114</v>
      </c>
      <c r="W23" s="128" t="s">
        <v>1114</v>
      </c>
      <c r="X23" s="141"/>
      <c r="Y23" s="143"/>
      <c r="Z23" s="26"/>
      <c r="AA23" s="26"/>
      <c r="AB23" s="26"/>
      <c r="AC23" s="26"/>
      <c r="AD23" s="26"/>
    </row>
    <row r="24" spans="1:30" ht="15.6" customHeight="1" x14ac:dyDescent="0.25">
      <c r="A24" s="26"/>
      <c r="B24" s="139" t="s">
        <v>93</v>
      </c>
      <c r="C24" s="140" t="s">
        <v>1114</v>
      </c>
      <c r="D24" s="128" t="s">
        <v>1114</v>
      </c>
      <c r="E24" s="128" t="s">
        <v>1114</v>
      </c>
      <c r="F24" s="128" t="s">
        <v>1114</v>
      </c>
      <c r="G24" s="128" t="s">
        <v>1114</v>
      </c>
      <c r="H24" s="128" t="s">
        <v>1114</v>
      </c>
      <c r="I24" s="128" t="s">
        <v>1114</v>
      </c>
      <c r="J24" s="128" t="s">
        <v>1114</v>
      </c>
      <c r="K24" s="128" t="s">
        <v>1114</v>
      </c>
      <c r="L24" s="128" t="s">
        <v>1114</v>
      </c>
      <c r="M24" s="142" t="s">
        <v>1114</v>
      </c>
      <c r="N24" s="26"/>
      <c r="O24" s="186"/>
      <c r="P24" s="128" t="s">
        <v>1114</v>
      </c>
      <c r="Q24" s="128" t="s">
        <v>1114</v>
      </c>
      <c r="R24" s="128" t="s">
        <v>1114</v>
      </c>
      <c r="S24" s="128" t="s">
        <v>1114</v>
      </c>
      <c r="T24" s="128" t="s">
        <v>1114</v>
      </c>
      <c r="U24" s="128" t="s">
        <v>1114</v>
      </c>
      <c r="V24" s="128" t="s">
        <v>1114</v>
      </c>
      <c r="W24" s="128" t="s">
        <v>1114</v>
      </c>
      <c r="X24" s="128" t="s">
        <v>1114</v>
      </c>
      <c r="Y24" s="175"/>
      <c r="Z24" s="26"/>
      <c r="AA24" s="26"/>
      <c r="AB24" s="26"/>
      <c r="AC24" s="26"/>
      <c r="AD24" s="26"/>
    </row>
    <row r="25" spans="1:30" ht="15.6" customHeight="1" x14ac:dyDescent="0.25">
      <c r="A25" s="26"/>
      <c r="B25" s="139" t="s">
        <v>96</v>
      </c>
      <c r="C25" s="144"/>
      <c r="D25" s="141"/>
      <c r="E25" s="141"/>
      <c r="F25" s="141"/>
      <c r="G25" s="141"/>
      <c r="H25" s="141"/>
      <c r="I25" s="141"/>
      <c r="J25" s="128" t="s">
        <v>1114</v>
      </c>
      <c r="K25" s="141"/>
      <c r="L25" s="141"/>
      <c r="M25" s="143"/>
      <c r="N25" s="26"/>
      <c r="O25" s="144"/>
      <c r="P25" s="141"/>
      <c r="Q25" s="141"/>
      <c r="R25" s="141"/>
      <c r="S25" s="141"/>
      <c r="T25" s="141"/>
      <c r="U25" s="141"/>
      <c r="V25" s="141"/>
      <c r="W25" s="141"/>
      <c r="X25" s="141"/>
      <c r="Y25" s="143"/>
      <c r="Z25" s="26"/>
      <c r="AA25" s="26"/>
      <c r="AB25" s="26"/>
      <c r="AC25" s="26"/>
      <c r="AD25" s="26"/>
    </row>
    <row r="26" spans="1:30" ht="15.6" customHeight="1" x14ac:dyDescent="0.25">
      <c r="A26" s="26"/>
      <c r="B26" s="139" t="s">
        <v>97</v>
      </c>
      <c r="C26" s="144"/>
      <c r="D26" s="141"/>
      <c r="E26" s="141"/>
      <c r="F26" s="141"/>
      <c r="G26" s="128" t="s">
        <v>1114</v>
      </c>
      <c r="H26" s="141"/>
      <c r="I26" s="141"/>
      <c r="J26" s="128" t="s">
        <v>1114</v>
      </c>
      <c r="K26" s="128" t="s">
        <v>1114</v>
      </c>
      <c r="L26" s="128" t="s">
        <v>1114</v>
      </c>
      <c r="M26" s="143"/>
      <c r="N26" s="26"/>
      <c r="O26" s="144"/>
      <c r="P26" s="141"/>
      <c r="Q26" s="141"/>
      <c r="R26" s="141"/>
      <c r="S26" s="128" t="s">
        <v>1114</v>
      </c>
      <c r="T26" s="141"/>
      <c r="U26" s="141"/>
      <c r="V26" s="128" t="s">
        <v>1114</v>
      </c>
      <c r="W26" s="128" t="s">
        <v>1114</v>
      </c>
      <c r="X26" s="141"/>
      <c r="Y26" s="143"/>
      <c r="Z26" s="26"/>
      <c r="AA26" s="26"/>
      <c r="AB26" s="26"/>
      <c r="AC26" s="26"/>
      <c r="AD26" s="26"/>
    </row>
    <row r="27" spans="1:30" ht="15.6" customHeight="1" x14ac:dyDescent="0.25">
      <c r="A27" s="26"/>
      <c r="B27" s="139" t="s">
        <v>1095</v>
      </c>
      <c r="C27" s="140" t="s">
        <v>1114</v>
      </c>
      <c r="D27" s="128" t="s">
        <v>1114</v>
      </c>
      <c r="E27" s="128" t="s">
        <v>1114</v>
      </c>
      <c r="F27" s="128" t="s">
        <v>1114</v>
      </c>
      <c r="G27" s="128" t="s">
        <v>1114</v>
      </c>
      <c r="H27" s="128" t="s">
        <v>1114</v>
      </c>
      <c r="I27" s="128" t="s">
        <v>1114</v>
      </c>
      <c r="J27" s="128" t="s">
        <v>1114</v>
      </c>
      <c r="K27" s="128" t="s">
        <v>1114</v>
      </c>
      <c r="L27" s="128" t="s">
        <v>1114</v>
      </c>
      <c r="M27" s="142" t="s">
        <v>1114</v>
      </c>
      <c r="N27" s="26"/>
      <c r="O27" s="140" t="s">
        <v>1114</v>
      </c>
      <c r="P27" s="128" t="s">
        <v>1114</v>
      </c>
      <c r="Q27" s="128" t="s">
        <v>1114</v>
      </c>
      <c r="R27" s="128" t="s">
        <v>1114</v>
      </c>
      <c r="S27" s="128" t="s">
        <v>1114</v>
      </c>
      <c r="T27" s="129"/>
      <c r="U27" s="128" t="s">
        <v>1114</v>
      </c>
      <c r="V27" s="128" t="s">
        <v>1114</v>
      </c>
      <c r="W27" s="128" t="s">
        <v>1114</v>
      </c>
      <c r="X27" s="128" t="s">
        <v>1114</v>
      </c>
      <c r="Y27" s="176"/>
      <c r="Z27" s="26"/>
      <c r="AA27" s="26"/>
      <c r="AB27" s="26"/>
      <c r="AC27" s="26"/>
      <c r="AD27" s="26"/>
    </row>
    <row r="28" spans="1:30" ht="15.6" customHeight="1" x14ac:dyDescent="0.25">
      <c r="A28" s="26"/>
      <c r="B28" s="139" t="s">
        <v>109</v>
      </c>
      <c r="C28" s="140" t="s">
        <v>1114</v>
      </c>
      <c r="D28" s="128" t="s">
        <v>1114</v>
      </c>
      <c r="E28" s="128" t="s">
        <v>1114</v>
      </c>
      <c r="F28" s="141"/>
      <c r="G28" s="141"/>
      <c r="H28" s="128" t="s">
        <v>1114</v>
      </c>
      <c r="I28" s="141"/>
      <c r="J28" s="128" t="s">
        <v>1114</v>
      </c>
      <c r="K28" s="128" t="s">
        <v>1114</v>
      </c>
      <c r="L28" s="128" t="s">
        <v>1114</v>
      </c>
      <c r="M28" s="142" t="s">
        <v>1114</v>
      </c>
      <c r="N28" s="26"/>
      <c r="O28" s="140" t="s">
        <v>1114</v>
      </c>
      <c r="P28" s="128" t="s">
        <v>1114</v>
      </c>
      <c r="Q28" s="128" t="s">
        <v>1114</v>
      </c>
      <c r="R28" s="141"/>
      <c r="S28" s="141"/>
      <c r="T28" s="128" t="s">
        <v>1114</v>
      </c>
      <c r="U28" s="141"/>
      <c r="V28" s="141"/>
      <c r="W28" s="128" t="s">
        <v>1114</v>
      </c>
      <c r="X28" s="128" t="s">
        <v>1114</v>
      </c>
      <c r="Y28" s="143"/>
      <c r="Z28" s="26"/>
      <c r="AA28" s="26"/>
      <c r="AB28" s="26"/>
      <c r="AC28" s="26"/>
      <c r="AD28" s="26"/>
    </row>
    <row r="29" spans="1:30" ht="15.6" customHeight="1" x14ac:dyDescent="0.25">
      <c r="A29" s="26"/>
      <c r="B29" s="139" t="s">
        <v>113</v>
      </c>
      <c r="C29" s="140" t="s">
        <v>1114</v>
      </c>
      <c r="D29" s="128" t="s">
        <v>1114</v>
      </c>
      <c r="E29" s="128" t="s">
        <v>1114</v>
      </c>
      <c r="F29" s="128" t="s">
        <v>1114</v>
      </c>
      <c r="G29" s="128" t="s">
        <v>1114</v>
      </c>
      <c r="H29" s="128" t="s">
        <v>1114</v>
      </c>
      <c r="I29" s="128" t="s">
        <v>1114</v>
      </c>
      <c r="J29" s="128" t="s">
        <v>1114</v>
      </c>
      <c r="K29" s="128" t="s">
        <v>1114</v>
      </c>
      <c r="L29" s="128" t="s">
        <v>1114</v>
      </c>
      <c r="M29" s="142" t="s">
        <v>1114</v>
      </c>
      <c r="N29" s="26"/>
      <c r="O29" s="140" t="s">
        <v>1114</v>
      </c>
      <c r="P29" s="141"/>
      <c r="Q29" s="128" t="s">
        <v>1114</v>
      </c>
      <c r="R29" s="128" t="s">
        <v>1114</v>
      </c>
      <c r="S29" s="128" t="s">
        <v>1114</v>
      </c>
      <c r="T29" s="141"/>
      <c r="U29" s="128" t="s">
        <v>1114</v>
      </c>
      <c r="V29" s="141"/>
      <c r="W29" s="128" t="s">
        <v>1114</v>
      </c>
      <c r="X29" s="128" t="s">
        <v>1114</v>
      </c>
      <c r="Y29" s="143"/>
      <c r="Z29" s="26"/>
      <c r="AA29" s="26"/>
      <c r="AB29" s="26"/>
      <c r="AC29" s="26"/>
      <c r="AD29" s="26"/>
    </row>
    <row r="30" spans="1:30" ht="15.6" customHeight="1" x14ac:dyDescent="0.25">
      <c r="A30" s="26"/>
      <c r="B30" s="139" t="s">
        <v>126</v>
      </c>
      <c r="C30" s="140" t="s">
        <v>1114</v>
      </c>
      <c r="D30" s="128" t="s">
        <v>1114</v>
      </c>
      <c r="E30" s="128" t="s">
        <v>1114</v>
      </c>
      <c r="F30" s="128" t="s">
        <v>1114</v>
      </c>
      <c r="G30" s="128" t="s">
        <v>1114</v>
      </c>
      <c r="H30" s="128" t="s">
        <v>1114</v>
      </c>
      <c r="I30" s="128" t="s">
        <v>1114</v>
      </c>
      <c r="J30" s="128" t="s">
        <v>1114</v>
      </c>
      <c r="K30" s="128" t="s">
        <v>1114</v>
      </c>
      <c r="L30" s="128" t="s">
        <v>1114</v>
      </c>
      <c r="M30" s="142" t="s">
        <v>1114</v>
      </c>
      <c r="N30" s="26"/>
      <c r="O30" s="140" t="s">
        <v>1114</v>
      </c>
      <c r="P30" s="128" t="s">
        <v>1114</v>
      </c>
      <c r="Q30" s="128" t="s">
        <v>1114</v>
      </c>
      <c r="R30" s="128" t="s">
        <v>1114</v>
      </c>
      <c r="S30" s="128" t="s">
        <v>1114</v>
      </c>
      <c r="T30" s="141"/>
      <c r="U30" s="128" t="s">
        <v>1114</v>
      </c>
      <c r="V30" s="128" t="s">
        <v>1114</v>
      </c>
      <c r="W30" s="128" t="s">
        <v>1114</v>
      </c>
      <c r="X30" s="128" t="s">
        <v>1114</v>
      </c>
      <c r="Y30" s="143"/>
      <c r="Z30" s="26"/>
      <c r="AA30" s="26"/>
      <c r="AB30" s="26"/>
      <c r="AC30" s="26"/>
      <c r="AD30" s="26"/>
    </row>
    <row r="31" spans="1:30" ht="15.6" customHeight="1" x14ac:dyDescent="0.25">
      <c r="A31" s="26"/>
      <c r="B31" s="139" t="s">
        <v>128</v>
      </c>
      <c r="C31" s="140" t="s">
        <v>1114</v>
      </c>
      <c r="D31" s="128" t="s">
        <v>1114</v>
      </c>
      <c r="E31" s="128" t="s">
        <v>1114</v>
      </c>
      <c r="F31" s="128" t="s">
        <v>1114</v>
      </c>
      <c r="G31" s="128" t="s">
        <v>1114</v>
      </c>
      <c r="H31" s="141"/>
      <c r="I31" s="141"/>
      <c r="J31" s="128" t="s">
        <v>1114</v>
      </c>
      <c r="K31" s="128" t="s">
        <v>1114</v>
      </c>
      <c r="L31" s="141"/>
      <c r="M31" s="142" t="s">
        <v>1114</v>
      </c>
      <c r="N31" s="26"/>
      <c r="O31" s="140" t="s">
        <v>1114</v>
      </c>
      <c r="P31" s="141"/>
      <c r="Q31" s="141"/>
      <c r="R31" s="128" t="s">
        <v>1114</v>
      </c>
      <c r="S31" s="128" t="s">
        <v>1114</v>
      </c>
      <c r="T31" s="141"/>
      <c r="U31" s="141"/>
      <c r="V31" s="128" t="s">
        <v>1114</v>
      </c>
      <c r="W31" s="128" t="s">
        <v>1114</v>
      </c>
      <c r="X31" s="141"/>
      <c r="Y31" s="143"/>
      <c r="Z31" s="26"/>
      <c r="AA31" s="26"/>
      <c r="AB31" s="26"/>
      <c r="AC31" s="26"/>
      <c r="AD31" s="26"/>
    </row>
    <row r="32" spans="1:30" ht="15.6" customHeight="1" x14ac:dyDescent="0.25">
      <c r="A32" s="26"/>
      <c r="B32" s="139" t="s">
        <v>134</v>
      </c>
      <c r="C32" s="140" t="s">
        <v>1114</v>
      </c>
      <c r="D32" s="128" t="s">
        <v>1114</v>
      </c>
      <c r="E32" s="128" t="s">
        <v>1114</v>
      </c>
      <c r="F32" s="128" t="s">
        <v>1114</v>
      </c>
      <c r="G32" s="128" t="s">
        <v>1114</v>
      </c>
      <c r="H32" s="128" t="s">
        <v>1114</v>
      </c>
      <c r="I32" s="128" t="s">
        <v>1114</v>
      </c>
      <c r="J32" s="141"/>
      <c r="K32" s="128" t="s">
        <v>1114</v>
      </c>
      <c r="L32" s="128" t="s">
        <v>1114</v>
      </c>
      <c r="M32" s="142" t="s">
        <v>1114</v>
      </c>
      <c r="N32" s="26"/>
      <c r="O32" s="140" t="s">
        <v>1114</v>
      </c>
      <c r="P32" s="128" t="s">
        <v>1114</v>
      </c>
      <c r="Q32" s="128" t="s">
        <v>1114</v>
      </c>
      <c r="R32" s="128" t="s">
        <v>1114</v>
      </c>
      <c r="S32" s="128" t="s">
        <v>1114</v>
      </c>
      <c r="T32" s="128" t="s">
        <v>1114</v>
      </c>
      <c r="U32" s="128" t="s">
        <v>1114</v>
      </c>
      <c r="V32" s="141"/>
      <c r="W32" s="128" t="s">
        <v>1114</v>
      </c>
      <c r="X32" s="141"/>
      <c r="Y32" s="143"/>
      <c r="Z32" s="26"/>
      <c r="AA32" s="26"/>
      <c r="AB32" s="26"/>
      <c r="AC32" s="26"/>
      <c r="AD32" s="26"/>
    </row>
    <row r="33" spans="1:30" ht="15.6" customHeight="1" x14ac:dyDescent="0.25">
      <c r="A33" s="26"/>
      <c r="B33" s="139" t="s">
        <v>135</v>
      </c>
      <c r="C33" s="140" t="s">
        <v>1114</v>
      </c>
      <c r="D33" s="128" t="s">
        <v>1114</v>
      </c>
      <c r="E33" s="141"/>
      <c r="F33" s="128" t="s">
        <v>1114</v>
      </c>
      <c r="G33" s="128" t="s">
        <v>1114</v>
      </c>
      <c r="H33" s="128" t="s">
        <v>1114</v>
      </c>
      <c r="I33" s="128" t="s">
        <v>1114</v>
      </c>
      <c r="J33" s="128" t="s">
        <v>1114</v>
      </c>
      <c r="K33" s="128" t="s">
        <v>1114</v>
      </c>
      <c r="L33" s="128" t="s">
        <v>1114</v>
      </c>
      <c r="M33" s="142" t="s">
        <v>1114</v>
      </c>
      <c r="N33" s="26"/>
      <c r="O33" s="140" t="s">
        <v>1114</v>
      </c>
      <c r="P33" s="128" t="s">
        <v>1114</v>
      </c>
      <c r="Q33" s="141"/>
      <c r="R33" s="128" t="s">
        <v>1114</v>
      </c>
      <c r="S33" s="128" t="s">
        <v>1114</v>
      </c>
      <c r="T33" s="128" t="s">
        <v>1114</v>
      </c>
      <c r="U33" s="128" t="s">
        <v>1114</v>
      </c>
      <c r="V33" s="128" t="s">
        <v>1114</v>
      </c>
      <c r="W33" s="128" t="s">
        <v>1114</v>
      </c>
      <c r="X33" s="128" t="s">
        <v>1114</v>
      </c>
      <c r="Y33" s="143"/>
      <c r="Z33" s="26"/>
      <c r="AA33" s="26"/>
      <c r="AB33" s="26"/>
      <c r="AC33" s="26"/>
      <c r="AD33" s="26"/>
    </row>
    <row r="34" spans="1:30" ht="15.6" customHeight="1" x14ac:dyDescent="0.25">
      <c r="A34" s="26"/>
      <c r="B34" s="139" t="s">
        <v>144</v>
      </c>
      <c r="C34" s="144"/>
      <c r="D34" s="141"/>
      <c r="E34" s="141"/>
      <c r="F34" s="141"/>
      <c r="G34" s="128" t="s">
        <v>1114</v>
      </c>
      <c r="H34" s="141"/>
      <c r="I34" s="141"/>
      <c r="J34" s="128" t="s">
        <v>1114</v>
      </c>
      <c r="K34" s="128" t="s">
        <v>1114</v>
      </c>
      <c r="L34" s="128" t="s">
        <v>1114</v>
      </c>
      <c r="M34" s="143"/>
      <c r="N34" s="26"/>
      <c r="O34" s="144"/>
      <c r="P34" s="141"/>
      <c r="Q34" s="141"/>
      <c r="R34" s="141"/>
      <c r="S34" s="128" t="s">
        <v>1114</v>
      </c>
      <c r="T34" s="141"/>
      <c r="U34" s="141"/>
      <c r="V34" s="141"/>
      <c r="W34" s="128" t="s">
        <v>1114</v>
      </c>
      <c r="X34" s="141"/>
      <c r="Y34" s="143"/>
      <c r="Z34" s="26"/>
      <c r="AA34" s="26"/>
      <c r="AB34" s="26"/>
      <c r="AC34" s="26"/>
      <c r="AD34" s="26"/>
    </row>
    <row r="35" spans="1:30" ht="15.6" customHeight="1" x14ac:dyDescent="0.25">
      <c r="A35" s="26"/>
      <c r="B35" s="139" t="s">
        <v>150</v>
      </c>
      <c r="C35" s="144"/>
      <c r="D35" s="141"/>
      <c r="E35" s="141"/>
      <c r="F35" s="141"/>
      <c r="G35" s="128" t="s">
        <v>1114</v>
      </c>
      <c r="H35" s="141"/>
      <c r="I35" s="141"/>
      <c r="J35" s="141"/>
      <c r="K35" s="128" t="s">
        <v>1114</v>
      </c>
      <c r="L35" s="141"/>
      <c r="M35" s="143"/>
      <c r="N35" s="26"/>
      <c r="O35" s="144"/>
      <c r="P35" s="141"/>
      <c r="Q35" s="141"/>
      <c r="R35" s="141"/>
      <c r="S35" s="128" t="s">
        <v>1114</v>
      </c>
      <c r="T35" s="141"/>
      <c r="U35" s="141"/>
      <c r="V35" s="141"/>
      <c r="W35" s="141"/>
      <c r="X35" s="141"/>
      <c r="Y35" s="143"/>
      <c r="Z35" s="26"/>
      <c r="AA35" s="26"/>
      <c r="AB35" s="26"/>
      <c r="AC35" s="26"/>
      <c r="AD35" s="26"/>
    </row>
    <row r="36" spans="1:30" ht="15.6" customHeight="1" x14ac:dyDescent="0.25">
      <c r="A36" s="26"/>
      <c r="B36" s="139" t="s">
        <v>154</v>
      </c>
      <c r="C36" s="140" t="s">
        <v>1114</v>
      </c>
      <c r="D36" s="128" t="s">
        <v>1114</v>
      </c>
      <c r="E36" s="128" t="s">
        <v>1114</v>
      </c>
      <c r="F36" s="128" t="s">
        <v>1114</v>
      </c>
      <c r="G36" s="128" t="s">
        <v>1114</v>
      </c>
      <c r="H36" s="128" t="s">
        <v>1114</v>
      </c>
      <c r="I36" s="174"/>
      <c r="J36" s="128" t="s">
        <v>1114</v>
      </c>
      <c r="K36" s="128" t="s">
        <v>1114</v>
      </c>
      <c r="L36" s="128" t="s">
        <v>1114</v>
      </c>
      <c r="M36" s="142" t="s">
        <v>1114</v>
      </c>
      <c r="N36" s="26"/>
      <c r="O36" s="140" t="s">
        <v>1114</v>
      </c>
      <c r="P36" s="128" t="s">
        <v>1114</v>
      </c>
      <c r="Q36" s="128" t="s">
        <v>1114</v>
      </c>
      <c r="R36" s="128" t="s">
        <v>1114</v>
      </c>
      <c r="S36" s="128" t="s">
        <v>1114</v>
      </c>
      <c r="T36" s="174"/>
      <c r="U36" s="174"/>
      <c r="V36" s="128" t="s">
        <v>1114</v>
      </c>
      <c r="W36" s="128" t="s">
        <v>1114</v>
      </c>
      <c r="X36" s="174"/>
      <c r="Y36" s="175"/>
      <c r="Z36" s="26"/>
      <c r="AA36" s="26"/>
      <c r="AB36" s="26"/>
      <c r="AC36" s="26"/>
      <c r="AD36" s="26"/>
    </row>
    <row r="37" spans="1:30" ht="15.6" customHeight="1" x14ac:dyDescent="0.25">
      <c r="A37" s="26"/>
      <c r="B37" s="139" t="s">
        <v>156</v>
      </c>
      <c r="C37" s="140" t="s">
        <v>1114</v>
      </c>
      <c r="D37" s="128" t="s">
        <v>1114</v>
      </c>
      <c r="E37" s="128" t="s">
        <v>1114</v>
      </c>
      <c r="F37" s="128" t="s">
        <v>1114</v>
      </c>
      <c r="G37" s="128" t="s">
        <v>1114</v>
      </c>
      <c r="H37" s="128" t="s">
        <v>1114</v>
      </c>
      <c r="I37" s="141"/>
      <c r="J37" s="128" t="s">
        <v>1114</v>
      </c>
      <c r="K37" s="128" t="s">
        <v>1114</v>
      </c>
      <c r="L37" s="128" t="s">
        <v>1114</v>
      </c>
      <c r="M37" s="142" t="s">
        <v>1114</v>
      </c>
      <c r="N37" s="26"/>
      <c r="O37" s="186"/>
      <c r="P37" s="128" t="s">
        <v>1114</v>
      </c>
      <c r="Q37" s="128" t="s">
        <v>1114</v>
      </c>
      <c r="R37" s="128" t="s">
        <v>1114</v>
      </c>
      <c r="S37" s="128" t="s">
        <v>1114</v>
      </c>
      <c r="T37" s="128" t="s">
        <v>1114</v>
      </c>
      <c r="U37" s="174"/>
      <c r="V37" s="128" t="s">
        <v>1114</v>
      </c>
      <c r="W37" s="128" t="s">
        <v>1114</v>
      </c>
      <c r="X37" s="128" t="s">
        <v>1114</v>
      </c>
      <c r="Y37" s="175"/>
      <c r="Z37" s="26"/>
      <c r="AA37" s="26"/>
      <c r="AB37" s="26"/>
      <c r="AC37" s="26"/>
      <c r="AD37" s="26"/>
    </row>
    <row r="38" spans="1:30" ht="15.6" customHeight="1" x14ac:dyDescent="0.25">
      <c r="A38" s="26"/>
      <c r="B38" s="139" t="s">
        <v>158</v>
      </c>
      <c r="C38" s="140" t="s">
        <v>1114</v>
      </c>
      <c r="D38" s="128" t="s">
        <v>1114</v>
      </c>
      <c r="E38" s="128" t="s">
        <v>1114</v>
      </c>
      <c r="F38" s="128" t="s">
        <v>1114</v>
      </c>
      <c r="G38" s="128" t="s">
        <v>1114</v>
      </c>
      <c r="H38" s="128" t="s">
        <v>1114</v>
      </c>
      <c r="I38" s="128" t="s">
        <v>1114</v>
      </c>
      <c r="J38" s="128" t="s">
        <v>1114</v>
      </c>
      <c r="K38" s="128" t="s">
        <v>1114</v>
      </c>
      <c r="L38" s="128" t="s">
        <v>1114</v>
      </c>
      <c r="M38" s="142" t="s">
        <v>1114</v>
      </c>
      <c r="N38" s="26"/>
      <c r="O38" s="140" t="s">
        <v>1114</v>
      </c>
      <c r="P38" s="128" t="s">
        <v>1114</v>
      </c>
      <c r="Q38" s="141"/>
      <c r="R38" s="128" t="s">
        <v>1114</v>
      </c>
      <c r="S38" s="128" t="s">
        <v>1114</v>
      </c>
      <c r="T38" s="128" t="s">
        <v>1114</v>
      </c>
      <c r="U38" s="128" t="s">
        <v>1114</v>
      </c>
      <c r="V38" s="128" t="s">
        <v>1114</v>
      </c>
      <c r="W38" s="128" t="s">
        <v>1114</v>
      </c>
      <c r="X38" s="128" t="s">
        <v>1114</v>
      </c>
      <c r="Y38" s="143"/>
      <c r="Z38" s="26"/>
      <c r="AA38" s="26"/>
      <c r="AB38" s="26"/>
      <c r="AC38" s="26"/>
      <c r="AD38" s="26"/>
    </row>
    <row r="39" spans="1:30" ht="15.6" customHeight="1" x14ac:dyDescent="0.25">
      <c r="A39" s="26"/>
      <c r="B39" s="139" t="s">
        <v>162</v>
      </c>
      <c r="C39" s="140" t="s">
        <v>1114</v>
      </c>
      <c r="D39" s="128" t="s">
        <v>1114</v>
      </c>
      <c r="E39" s="128" t="s">
        <v>1114</v>
      </c>
      <c r="F39" s="128" t="s">
        <v>1114</v>
      </c>
      <c r="G39" s="128" t="s">
        <v>1114</v>
      </c>
      <c r="H39" s="128" t="s">
        <v>1114</v>
      </c>
      <c r="I39" s="128" t="s">
        <v>1114</v>
      </c>
      <c r="J39" s="128" t="s">
        <v>1114</v>
      </c>
      <c r="K39" s="128" t="s">
        <v>1114</v>
      </c>
      <c r="L39" s="128" t="s">
        <v>1114</v>
      </c>
      <c r="M39" s="142" t="s">
        <v>1114</v>
      </c>
      <c r="N39" s="26"/>
      <c r="O39" s="140" t="s">
        <v>1114</v>
      </c>
      <c r="P39" s="128" t="s">
        <v>1114</v>
      </c>
      <c r="Q39" s="128" t="s">
        <v>1114</v>
      </c>
      <c r="R39" s="128" t="s">
        <v>1114</v>
      </c>
      <c r="S39" s="128" t="s">
        <v>1114</v>
      </c>
      <c r="T39" s="174"/>
      <c r="U39" s="128" t="s">
        <v>1114</v>
      </c>
      <c r="V39" s="128" t="s">
        <v>1114</v>
      </c>
      <c r="W39" s="128" t="s">
        <v>1114</v>
      </c>
      <c r="X39" s="174"/>
      <c r="Y39" s="175"/>
      <c r="Z39" s="26"/>
      <c r="AA39" s="26"/>
      <c r="AB39" s="26"/>
      <c r="AC39" s="26"/>
      <c r="AD39" s="26"/>
    </row>
    <row r="40" spans="1:30" ht="15.6" customHeight="1" x14ac:dyDescent="0.25">
      <c r="A40" s="26"/>
      <c r="B40" s="139" t="s">
        <v>171</v>
      </c>
      <c r="C40" s="144"/>
      <c r="D40" s="141"/>
      <c r="E40" s="141"/>
      <c r="F40" s="141"/>
      <c r="G40" s="141"/>
      <c r="H40" s="141"/>
      <c r="I40" s="141"/>
      <c r="J40" s="141"/>
      <c r="K40" s="128" t="s">
        <v>1114</v>
      </c>
      <c r="L40" s="141"/>
      <c r="M40" s="143"/>
      <c r="N40" s="26"/>
      <c r="O40" s="144"/>
      <c r="P40" s="141"/>
      <c r="Q40" s="141"/>
      <c r="R40" s="141"/>
      <c r="S40" s="141"/>
      <c r="T40" s="141"/>
      <c r="U40" s="141"/>
      <c r="V40" s="141"/>
      <c r="W40" s="141"/>
      <c r="X40" s="141"/>
      <c r="Y40" s="143"/>
      <c r="Z40" s="26"/>
      <c r="AA40" s="26"/>
      <c r="AB40" s="26"/>
      <c r="AC40" s="26"/>
      <c r="AD40" s="26"/>
    </row>
    <row r="41" spans="1:30" ht="15.6" customHeight="1" x14ac:dyDescent="0.25">
      <c r="A41" s="26"/>
      <c r="B41" s="139" t="s">
        <v>174</v>
      </c>
      <c r="C41" s="140" t="s">
        <v>1114</v>
      </c>
      <c r="D41" s="128" t="s">
        <v>1114</v>
      </c>
      <c r="E41" s="128" t="s">
        <v>1114</v>
      </c>
      <c r="F41" s="141"/>
      <c r="G41" s="128" t="s">
        <v>1114</v>
      </c>
      <c r="H41" s="128" t="s">
        <v>1114</v>
      </c>
      <c r="I41" s="128" t="s">
        <v>1114</v>
      </c>
      <c r="J41" s="128" t="s">
        <v>1114</v>
      </c>
      <c r="K41" s="128" t="s">
        <v>1114</v>
      </c>
      <c r="L41" s="128" t="s">
        <v>1114</v>
      </c>
      <c r="M41" s="142" t="s">
        <v>1114</v>
      </c>
      <c r="N41" s="26"/>
      <c r="O41" s="140" t="s">
        <v>1114</v>
      </c>
      <c r="P41" s="141"/>
      <c r="Q41" s="141"/>
      <c r="R41" s="141"/>
      <c r="S41" s="128" t="s">
        <v>1114</v>
      </c>
      <c r="T41" s="128" t="s">
        <v>1114</v>
      </c>
      <c r="U41" s="128" t="s">
        <v>1114</v>
      </c>
      <c r="V41" s="128" t="s">
        <v>1114</v>
      </c>
      <c r="W41" s="128" t="s">
        <v>1114</v>
      </c>
      <c r="X41" s="128" t="s">
        <v>1114</v>
      </c>
      <c r="Y41" s="143"/>
      <c r="Z41" s="26"/>
      <c r="AA41" s="26"/>
      <c r="AB41" s="26"/>
      <c r="AC41" s="26"/>
      <c r="AD41" s="26"/>
    </row>
    <row r="42" spans="1:30" ht="15.6" customHeight="1" x14ac:dyDescent="0.25">
      <c r="A42" s="26"/>
      <c r="B42" s="139" t="s">
        <v>179</v>
      </c>
      <c r="C42" s="140" t="s">
        <v>1114</v>
      </c>
      <c r="D42" s="128" t="s">
        <v>1114</v>
      </c>
      <c r="E42" s="128" t="s">
        <v>1114</v>
      </c>
      <c r="F42" s="141"/>
      <c r="G42" s="128" t="s">
        <v>1114</v>
      </c>
      <c r="H42" s="128" t="s">
        <v>1114</v>
      </c>
      <c r="I42" s="128" t="s">
        <v>1114</v>
      </c>
      <c r="J42" s="128" t="s">
        <v>1114</v>
      </c>
      <c r="K42" s="128" t="s">
        <v>1114</v>
      </c>
      <c r="L42" s="128" t="s">
        <v>1114</v>
      </c>
      <c r="M42" s="142" t="s">
        <v>1114</v>
      </c>
      <c r="N42" s="26"/>
      <c r="O42" s="140" t="s">
        <v>1114</v>
      </c>
      <c r="P42" s="128" t="s">
        <v>1114</v>
      </c>
      <c r="Q42" s="141"/>
      <c r="R42" s="141"/>
      <c r="S42" s="128" t="s">
        <v>1114</v>
      </c>
      <c r="T42" s="128" t="s">
        <v>1114</v>
      </c>
      <c r="U42" s="128" t="s">
        <v>1114</v>
      </c>
      <c r="V42" s="128" t="s">
        <v>1114</v>
      </c>
      <c r="W42" s="128" t="s">
        <v>1114</v>
      </c>
      <c r="X42" s="128" t="s">
        <v>1114</v>
      </c>
      <c r="Y42" s="143"/>
      <c r="Z42" s="26"/>
      <c r="AA42" s="26"/>
      <c r="AB42" s="26"/>
      <c r="AC42" s="26"/>
      <c r="AD42" s="26"/>
    </row>
    <row r="43" spans="1:30" ht="15.6" customHeight="1" x14ac:dyDescent="0.25">
      <c r="A43" s="26"/>
      <c r="B43" s="139" t="s">
        <v>180</v>
      </c>
      <c r="C43" s="140" t="s">
        <v>1114</v>
      </c>
      <c r="D43" s="128" t="s">
        <v>1114</v>
      </c>
      <c r="E43" s="128" t="s">
        <v>1114</v>
      </c>
      <c r="F43" s="128" t="s">
        <v>1114</v>
      </c>
      <c r="G43" s="128" t="s">
        <v>1114</v>
      </c>
      <c r="H43" s="128" t="s">
        <v>1114</v>
      </c>
      <c r="I43" s="129"/>
      <c r="J43" s="128" t="s">
        <v>1114</v>
      </c>
      <c r="K43" s="128" t="s">
        <v>1114</v>
      </c>
      <c r="L43" s="128" t="s">
        <v>1114</v>
      </c>
      <c r="M43" s="142" t="s">
        <v>1114</v>
      </c>
      <c r="N43" s="26"/>
      <c r="O43" s="140" t="s">
        <v>1114</v>
      </c>
      <c r="P43" s="129"/>
      <c r="Q43" s="128" t="s">
        <v>1114</v>
      </c>
      <c r="R43" s="128" t="s">
        <v>1114</v>
      </c>
      <c r="S43" s="128" t="s">
        <v>1114</v>
      </c>
      <c r="T43" s="129"/>
      <c r="U43" s="129"/>
      <c r="V43" s="128" t="s">
        <v>1114</v>
      </c>
      <c r="W43" s="128" t="s">
        <v>1114</v>
      </c>
      <c r="X43" s="128" t="s">
        <v>1114</v>
      </c>
      <c r="Y43" s="176"/>
      <c r="Z43" s="26"/>
      <c r="AA43" s="26"/>
      <c r="AB43" s="26"/>
      <c r="AC43" s="26"/>
      <c r="AD43" s="26"/>
    </row>
    <row r="44" spans="1:30" ht="15.6" customHeight="1" thickBot="1" x14ac:dyDescent="0.3">
      <c r="A44" s="26"/>
      <c r="B44" s="139" t="s">
        <v>302</v>
      </c>
      <c r="C44" s="148" t="s">
        <v>1114</v>
      </c>
      <c r="D44" s="149" t="s">
        <v>1114</v>
      </c>
      <c r="E44" s="150"/>
      <c r="F44" s="150"/>
      <c r="G44" s="149" t="s">
        <v>1114</v>
      </c>
      <c r="H44" s="149" t="s">
        <v>1114</v>
      </c>
      <c r="I44" s="149" t="s">
        <v>1114</v>
      </c>
      <c r="J44" s="149" t="s">
        <v>1114</v>
      </c>
      <c r="K44" s="149" t="s">
        <v>1114</v>
      </c>
      <c r="L44" s="149" t="s">
        <v>1114</v>
      </c>
      <c r="M44" s="151" t="s">
        <v>1114</v>
      </c>
      <c r="N44" s="26"/>
      <c r="O44" s="152"/>
      <c r="P44" s="150"/>
      <c r="Q44" s="150"/>
      <c r="R44" s="150"/>
      <c r="S44" s="149" t="s">
        <v>1114</v>
      </c>
      <c r="T44" s="150"/>
      <c r="U44" s="149" t="s">
        <v>1114</v>
      </c>
      <c r="V44" s="149" t="s">
        <v>1114</v>
      </c>
      <c r="W44" s="150"/>
      <c r="X44" s="149" t="s">
        <v>1114</v>
      </c>
      <c r="Y44" s="153"/>
      <c r="Z44" s="26"/>
      <c r="AA44" s="26"/>
      <c r="AB44" s="26"/>
      <c r="AC44" s="26"/>
      <c r="AD44" s="26"/>
    </row>
    <row r="45" spans="1:30" ht="20.100000000000001" customHeight="1" thickBot="1" x14ac:dyDescent="0.3">
      <c r="A45" s="26"/>
      <c r="B45" s="154" t="s">
        <v>1122</v>
      </c>
      <c r="C45" s="185"/>
      <c r="D45" s="179"/>
      <c r="E45" s="179"/>
      <c r="F45" s="179"/>
      <c r="G45" s="179"/>
      <c r="H45" s="179"/>
      <c r="I45" s="179"/>
      <c r="J45" s="156"/>
      <c r="K45" s="156"/>
      <c r="L45" s="178"/>
      <c r="M45" s="182"/>
      <c r="N45" s="26"/>
      <c r="O45" s="185"/>
      <c r="P45" s="179"/>
      <c r="Q45" s="179"/>
      <c r="R45" s="179"/>
      <c r="S45" s="179"/>
      <c r="T45" s="179"/>
      <c r="U45" s="179"/>
      <c r="V45" s="179"/>
      <c r="W45" s="179"/>
      <c r="X45" s="179"/>
      <c r="Y45" s="182"/>
      <c r="Z45" s="26"/>
      <c r="AA45" s="26"/>
      <c r="AB45" s="26"/>
      <c r="AC45" s="26"/>
      <c r="AD45" s="26"/>
    </row>
    <row r="46" spans="1:30" ht="15.6" customHeight="1" x14ac:dyDescent="0.25">
      <c r="A46" s="26"/>
      <c r="B46" s="139" t="s">
        <v>1096</v>
      </c>
      <c r="C46" s="164"/>
      <c r="D46" s="27"/>
      <c r="E46" s="27"/>
      <c r="F46" s="27"/>
      <c r="G46" s="27"/>
      <c r="H46" s="27"/>
      <c r="I46" s="27"/>
      <c r="J46" s="27"/>
      <c r="K46" s="27"/>
      <c r="L46" s="27"/>
      <c r="M46" s="165"/>
      <c r="N46" s="26"/>
      <c r="O46" s="164"/>
      <c r="P46" s="27"/>
      <c r="Q46" s="27"/>
      <c r="R46" s="27"/>
      <c r="S46" s="27"/>
      <c r="T46" s="27"/>
      <c r="U46" s="27"/>
      <c r="V46" s="27"/>
      <c r="W46" s="27"/>
      <c r="X46" s="27"/>
      <c r="Y46" s="165"/>
      <c r="Z46" s="26"/>
      <c r="AA46" s="26"/>
      <c r="AB46" s="26"/>
      <c r="AC46" s="26"/>
      <c r="AD46" s="26"/>
    </row>
    <row r="47" spans="1:30" ht="15.6" customHeight="1" x14ac:dyDescent="0.25">
      <c r="A47" s="26"/>
      <c r="B47" s="139" t="s">
        <v>15</v>
      </c>
      <c r="C47" s="186"/>
      <c r="D47" s="174"/>
      <c r="E47" s="174"/>
      <c r="F47" s="174"/>
      <c r="G47" s="128" t="s">
        <v>1114</v>
      </c>
      <c r="H47" s="129"/>
      <c r="I47" s="174"/>
      <c r="J47" s="128" t="s">
        <v>1114</v>
      </c>
      <c r="K47" s="128" t="s">
        <v>1114</v>
      </c>
      <c r="L47" s="174"/>
      <c r="M47" s="175"/>
      <c r="N47" s="26"/>
      <c r="O47" s="186"/>
      <c r="P47" s="174"/>
      <c r="Q47" s="129"/>
      <c r="R47" s="129"/>
      <c r="S47" s="128" t="s">
        <v>1114</v>
      </c>
      <c r="T47" s="129"/>
      <c r="U47" s="174"/>
      <c r="V47" s="128" t="s">
        <v>1114</v>
      </c>
      <c r="W47" s="174"/>
      <c r="X47" s="174"/>
      <c r="Y47" s="176"/>
      <c r="Z47" s="26"/>
      <c r="AA47" s="26"/>
      <c r="AB47" s="26"/>
      <c r="AC47" s="26"/>
      <c r="AD47" s="26"/>
    </row>
    <row r="48" spans="1:30" ht="15.6" customHeight="1" x14ac:dyDescent="0.25">
      <c r="A48" s="26"/>
      <c r="B48" s="139" t="s">
        <v>21</v>
      </c>
      <c r="C48" s="140" t="s">
        <v>1114</v>
      </c>
      <c r="D48" s="128" t="s">
        <v>1114</v>
      </c>
      <c r="E48" s="128" t="s">
        <v>1114</v>
      </c>
      <c r="F48" s="174"/>
      <c r="G48" s="128" t="s">
        <v>1114</v>
      </c>
      <c r="H48" s="128" t="s">
        <v>1114</v>
      </c>
      <c r="I48" s="129"/>
      <c r="J48" s="128" t="s">
        <v>1114</v>
      </c>
      <c r="K48" s="128" t="s">
        <v>1114</v>
      </c>
      <c r="L48" s="128" t="s">
        <v>1114</v>
      </c>
      <c r="M48" s="142" t="s">
        <v>1114</v>
      </c>
      <c r="N48" s="26"/>
      <c r="O48" s="140" t="s">
        <v>1114</v>
      </c>
      <c r="P48" s="128" t="s">
        <v>1114</v>
      </c>
      <c r="Q48" s="128" t="s">
        <v>1114</v>
      </c>
      <c r="R48" s="129"/>
      <c r="S48" s="128" t="s">
        <v>1114</v>
      </c>
      <c r="T48" s="128" t="s">
        <v>1114</v>
      </c>
      <c r="U48" s="129"/>
      <c r="V48" s="128" t="s">
        <v>1114</v>
      </c>
      <c r="W48" s="128" t="s">
        <v>1114</v>
      </c>
      <c r="X48" s="128" t="s">
        <v>1114</v>
      </c>
      <c r="Y48" s="176"/>
      <c r="Z48" s="26"/>
      <c r="AA48" s="26"/>
      <c r="AB48" s="26"/>
      <c r="AC48" s="26"/>
      <c r="AD48" s="26"/>
    </row>
    <row r="49" spans="1:30" ht="15.6" customHeight="1" x14ac:dyDescent="0.25">
      <c r="A49" s="26"/>
      <c r="B49" s="139" t="s">
        <v>24</v>
      </c>
      <c r="C49" s="140" t="s">
        <v>1114</v>
      </c>
      <c r="D49" s="128" t="s">
        <v>1114</v>
      </c>
      <c r="E49" s="128" t="s">
        <v>1114</v>
      </c>
      <c r="F49" s="128" t="s">
        <v>1114</v>
      </c>
      <c r="G49" s="128" t="s">
        <v>1114</v>
      </c>
      <c r="H49" s="128" t="s">
        <v>1114</v>
      </c>
      <c r="I49" s="128" t="s">
        <v>1114</v>
      </c>
      <c r="J49" s="128" t="s">
        <v>1114</v>
      </c>
      <c r="K49" s="128" t="s">
        <v>1114</v>
      </c>
      <c r="L49" s="128" t="s">
        <v>1114</v>
      </c>
      <c r="M49" s="142" t="s">
        <v>1114</v>
      </c>
      <c r="N49" s="26"/>
      <c r="O49" s="140" t="s">
        <v>1114</v>
      </c>
      <c r="P49" s="141"/>
      <c r="Q49" s="174"/>
      <c r="R49" s="128" t="s">
        <v>1114</v>
      </c>
      <c r="S49" s="128" t="s">
        <v>1114</v>
      </c>
      <c r="T49" s="128" t="s">
        <v>1114</v>
      </c>
      <c r="U49" s="128" t="s">
        <v>1114</v>
      </c>
      <c r="V49" s="128" t="s">
        <v>1114</v>
      </c>
      <c r="W49" s="128" t="s">
        <v>1114</v>
      </c>
      <c r="X49" s="128" t="s">
        <v>1114</v>
      </c>
      <c r="Y49" s="175"/>
      <c r="Z49" s="26"/>
      <c r="AA49" s="26"/>
      <c r="AB49" s="26"/>
      <c r="AC49" s="26"/>
      <c r="AD49" s="26"/>
    </row>
    <row r="50" spans="1:30" ht="15.6" customHeight="1" x14ac:dyDescent="0.25">
      <c r="A50" s="26"/>
      <c r="B50" s="139" t="s">
        <v>999</v>
      </c>
      <c r="C50" s="140" t="s">
        <v>1114</v>
      </c>
      <c r="D50" s="128" t="s">
        <v>1114</v>
      </c>
      <c r="E50" s="128" t="s">
        <v>1114</v>
      </c>
      <c r="F50" s="128" t="s">
        <v>1114</v>
      </c>
      <c r="G50" s="128" t="s">
        <v>1114</v>
      </c>
      <c r="H50" s="128" t="s">
        <v>1114</v>
      </c>
      <c r="I50" s="128" t="s">
        <v>1114</v>
      </c>
      <c r="J50" s="128" t="s">
        <v>1114</v>
      </c>
      <c r="K50" s="128" t="s">
        <v>1114</v>
      </c>
      <c r="L50" s="128" t="s">
        <v>1114</v>
      </c>
      <c r="M50" s="142" t="s">
        <v>1114</v>
      </c>
      <c r="N50" s="26"/>
      <c r="O50" s="186"/>
      <c r="P50" s="128" t="s">
        <v>1114</v>
      </c>
      <c r="Q50" s="128" t="s">
        <v>1114</v>
      </c>
      <c r="R50" s="128" t="s">
        <v>1114</v>
      </c>
      <c r="S50" s="128" t="s">
        <v>1114</v>
      </c>
      <c r="T50" s="128" t="s">
        <v>1114</v>
      </c>
      <c r="U50" s="128" t="s">
        <v>1114</v>
      </c>
      <c r="V50" s="128" t="s">
        <v>1114</v>
      </c>
      <c r="W50" s="128" t="s">
        <v>1114</v>
      </c>
      <c r="X50" s="128" t="s">
        <v>1114</v>
      </c>
      <c r="Y50" s="175"/>
      <c r="Z50" s="26"/>
      <c r="AA50" s="26"/>
      <c r="AB50" s="26"/>
      <c r="AC50" s="26"/>
      <c r="AD50" s="26"/>
    </row>
    <row r="51" spans="1:30" ht="15.6" customHeight="1" x14ac:dyDescent="0.25">
      <c r="A51" s="26"/>
      <c r="B51" s="139" t="s">
        <v>35</v>
      </c>
      <c r="C51" s="144"/>
      <c r="D51" s="141"/>
      <c r="E51" s="141"/>
      <c r="F51" s="141"/>
      <c r="G51" s="128" t="s">
        <v>1114</v>
      </c>
      <c r="H51" s="128" t="s">
        <v>1114</v>
      </c>
      <c r="I51" s="141"/>
      <c r="J51" s="128" t="s">
        <v>1114</v>
      </c>
      <c r="K51" s="128" t="s">
        <v>1114</v>
      </c>
      <c r="L51" s="128" t="s">
        <v>1114</v>
      </c>
      <c r="M51" s="142" t="s">
        <v>1114</v>
      </c>
      <c r="N51" s="26"/>
      <c r="O51" s="144"/>
      <c r="P51" s="141"/>
      <c r="Q51" s="141"/>
      <c r="R51" s="141"/>
      <c r="S51" s="128" t="s">
        <v>1114</v>
      </c>
      <c r="T51" s="128" t="s">
        <v>1114</v>
      </c>
      <c r="U51" s="141"/>
      <c r="V51" s="128" t="s">
        <v>1114</v>
      </c>
      <c r="W51" s="128" t="s">
        <v>1114</v>
      </c>
      <c r="X51" s="141"/>
      <c r="Y51" s="143"/>
      <c r="Z51" s="26"/>
      <c r="AA51" s="26"/>
      <c r="AB51" s="26"/>
      <c r="AC51" s="26"/>
      <c r="AD51" s="26"/>
    </row>
    <row r="52" spans="1:30" ht="15.6" customHeight="1" x14ac:dyDescent="0.25">
      <c r="A52" s="26"/>
      <c r="B52" s="139" t="s">
        <v>38</v>
      </c>
      <c r="C52" s="140" t="s">
        <v>1114</v>
      </c>
      <c r="D52" s="128" t="s">
        <v>1114</v>
      </c>
      <c r="E52" s="128" t="s">
        <v>1114</v>
      </c>
      <c r="F52" s="128" t="s">
        <v>1114</v>
      </c>
      <c r="G52" s="128" t="s">
        <v>1114</v>
      </c>
      <c r="H52" s="128" t="s">
        <v>1114</v>
      </c>
      <c r="I52" s="141"/>
      <c r="J52" s="128" t="s">
        <v>1114</v>
      </c>
      <c r="K52" s="128" t="s">
        <v>1114</v>
      </c>
      <c r="L52" s="128" t="s">
        <v>1114</v>
      </c>
      <c r="M52" s="142" t="s">
        <v>1114</v>
      </c>
      <c r="N52" s="26"/>
      <c r="O52" s="140" t="s">
        <v>1114</v>
      </c>
      <c r="P52" s="128" t="s">
        <v>1114</v>
      </c>
      <c r="Q52" s="128" t="s">
        <v>1114</v>
      </c>
      <c r="R52" s="128" t="s">
        <v>1114</v>
      </c>
      <c r="S52" s="128" t="s">
        <v>1114</v>
      </c>
      <c r="T52" s="141"/>
      <c r="U52" s="141"/>
      <c r="V52" s="128" t="s">
        <v>1114</v>
      </c>
      <c r="W52" s="128" t="s">
        <v>1114</v>
      </c>
      <c r="X52" s="128" t="s">
        <v>1114</v>
      </c>
      <c r="Y52" s="143"/>
      <c r="Z52" s="26"/>
      <c r="AA52" s="26"/>
      <c r="AB52" s="26"/>
      <c r="AC52" s="26"/>
      <c r="AD52" s="26"/>
    </row>
    <row r="53" spans="1:30" ht="15.6" customHeight="1" x14ac:dyDescent="0.25">
      <c r="A53" s="26"/>
      <c r="B53" s="139" t="s">
        <v>58</v>
      </c>
      <c r="C53" s="186"/>
      <c r="D53" s="174"/>
      <c r="E53" s="174"/>
      <c r="F53" s="174"/>
      <c r="G53" s="128" t="s">
        <v>1114</v>
      </c>
      <c r="H53" s="174"/>
      <c r="I53" s="174"/>
      <c r="J53" s="128" t="s">
        <v>1114</v>
      </c>
      <c r="K53" s="128" t="s">
        <v>1114</v>
      </c>
      <c r="L53" s="141"/>
      <c r="M53" s="175"/>
      <c r="N53" s="26"/>
      <c r="O53" s="186"/>
      <c r="P53" s="174"/>
      <c r="Q53" s="174"/>
      <c r="R53" s="174"/>
      <c r="S53" s="141"/>
      <c r="T53" s="174"/>
      <c r="U53" s="129"/>
      <c r="V53" s="174"/>
      <c r="W53" s="128" t="s">
        <v>1114</v>
      </c>
      <c r="X53" s="129"/>
      <c r="Y53" s="176"/>
      <c r="Z53" s="26"/>
      <c r="AA53" s="26"/>
      <c r="AB53" s="26"/>
      <c r="AC53" s="26"/>
      <c r="AD53" s="26"/>
    </row>
    <row r="54" spans="1:30" ht="15.6" customHeight="1" x14ac:dyDescent="0.25">
      <c r="A54" s="26"/>
      <c r="B54" s="139" t="s">
        <v>230</v>
      </c>
      <c r="C54" s="140" t="s">
        <v>1114</v>
      </c>
      <c r="D54" s="128" t="s">
        <v>1114</v>
      </c>
      <c r="E54" s="128" t="s">
        <v>1114</v>
      </c>
      <c r="F54" s="128" t="s">
        <v>1114</v>
      </c>
      <c r="G54" s="128" t="s">
        <v>1114</v>
      </c>
      <c r="H54" s="128" t="s">
        <v>1114</v>
      </c>
      <c r="I54" s="128" t="s">
        <v>1114</v>
      </c>
      <c r="J54" s="128" t="s">
        <v>1114</v>
      </c>
      <c r="K54" s="128" t="s">
        <v>1114</v>
      </c>
      <c r="L54" s="128" t="s">
        <v>1114</v>
      </c>
      <c r="M54" s="142" t="s">
        <v>1114</v>
      </c>
      <c r="N54" s="26"/>
      <c r="O54" s="140" t="s">
        <v>1114</v>
      </c>
      <c r="P54" s="128" t="s">
        <v>1114</v>
      </c>
      <c r="Q54" s="128" t="s">
        <v>1114</v>
      </c>
      <c r="R54" s="128" t="s">
        <v>1114</v>
      </c>
      <c r="S54" s="128" t="s">
        <v>1114</v>
      </c>
      <c r="T54" s="128" t="s">
        <v>1114</v>
      </c>
      <c r="U54" s="128" t="s">
        <v>1114</v>
      </c>
      <c r="V54" s="128" t="s">
        <v>1114</v>
      </c>
      <c r="W54" s="128" t="s">
        <v>1114</v>
      </c>
      <c r="X54" s="174"/>
      <c r="Y54" s="175"/>
      <c r="Z54" s="26"/>
      <c r="AA54" s="26"/>
      <c r="AB54" s="26"/>
      <c r="AC54" s="26"/>
      <c r="AD54" s="26"/>
    </row>
    <row r="55" spans="1:30" ht="15.6" customHeight="1" x14ac:dyDescent="0.25">
      <c r="A55" s="26"/>
      <c r="B55" s="139" t="s">
        <v>64</v>
      </c>
      <c r="C55" s="186"/>
      <c r="D55" s="174"/>
      <c r="E55" s="174"/>
      <c r="F55" s="174"/>
      <c r="G55" s="128" t="s">
        <v>1114</v>
      </c>
      <c r="H55" s="174"/>
      <c r="I55" s="174"/>
      <c r="J55" s="128" t="s">
        <v>1114</v>
      </c>
      <c r="K55" s="128" t="s">
        <v>1114</v>
      </c>
      <c r="L55" s="128" t="s">
        <v>1114</v>
      </c>
      <c r="M55" s="143"/>
      <c r="N55" s="26"/>
      <c r="O55" s="186"/>
      <c r="P55" s="174"/>
      <c r="Q55" s="174"/>
      <c r="R55" s="174"/>
      <c r="S55" s="128" t="s">
        <v>1114</v>
      </c>
      <c r="T55" s="174"/>
      <c r="U55" s="174"/>
      <c r="V55" s="174"/>
      <c r="W55" s="141"/>
      <c r="X55" s="174"/>
      <c r="Y55" s="175"/>
      <c r="Z55" s="26"/>
      <c r="AA55" s="26"/>
      <c r="AB55" s="26"/>
      <c r="AC55" s="26"/>
      <c r="AD55" s="26"/>
    </row>
    <row r="56" spans="1:30" ht="15.6" customHeight="1" x14ac:dyDescent="0.25">
      <c r="A56" s="26"/>
      <c r="B56" s="139" t="s">
        <v>68</v>
      </c>
      <c r="C56" s="140" t="s">
        <v>1114</v>
      </c>
      <c r="D56" s="128" t="s">
        <v>1114</v>
      </c>
      <c r="E56" s="128" t="s">
        <v>1114</v>
      </c>
      <c r="F56" s="128" t="s">
        <v>1114</v>
      </c>
      <c r="G56" s="128" t="s">
        <v>1114</v>
      </c>
      <c r="H56" s="128" t="s">
        <v>1114</v>
      </c>
      <c r="I56" s="128" t="s">
        <v>1114</v>
      </c>
      <c r="J56" s="128" t="s">
        <v>1114</v>
      </c>
      <c r="K56" s="128" t="s">
        <v>1114</v>
      </c>
      <c r="L56" s="128" t="s">
        <v>1114</v>
      </c>
      <c r="M56" s="142" t="s">
        <v>1114</v>
      </c>
      <c r="N56" s="26"/>
      <c r="O56" s="140" t="s">
        <v>1114</v>
      </c>
      <c r="P56" s="174"/>
      <c r="Q56" s="128" t="s">
        <v>1114</v>
      </c>
      <c r="R56" s="128" t="s">
        <v>1114</v>
      </c>
      <c r="S56" s="141"/>
      <c r="T56" s="128" t="s">
        <v>1114</v>
      </c>
      <c r="U56" s="128" t="s">
        <v>1114</v>
      </c>
      <c r="V56" s="141"/>
      <c r="W56" s="141"/>
      <c r="X56" s="141"/>
      <c r="Y56" s="175"/>
      <c r="Z56" s="26"/>
      <c r="AA56" s="26"/>
      <c r="AB56" s="26"/>
      <c r="AC56" s="26"/>
      <c r="AD56" s="26"/>
    </row>
    <row r="57" spans="1:30" ht="15.6" customHeight="1" x14ac:dyDescent="0.25">
      <c r="A57" s="26"/>
      <c r="B57" s="139" t="s">
        <v>80</v>
      </c>
      <c r="C57" s="140" t="s">
        <v>1114</v>
      </c>
      <c r="D57" s="128" t="s">
        <v>1114</v>
      </c>
      <c r="E57" s="128" t="s">
        <v>1114</v>
      </c>
      <c r="F57" s="128" t="s">
        <v>1114</v>
      </c>
      <c r="G57" s="128" t="s">
        <v>1114</v>
      </c>
      <c r="H57" s="128" t="s">
        <v>1114</v>
      </c>
      <c r="I57" s="128" t="s">
        <v>1114</v>
      </c>
      <c r="J57" s="128" t="s">
        <v>1114</v>
      </c>
      <c r="K57" s="128" t="s">
        <v>1114</v>
      </c>
      <c r="L57" s="128" t="s">
        <v>1114</v>
      </c>
      <c r="M57" s="142" t="s">
        <v>1114</v>
      </c>
      <c r="N57" s="26"/>
      <c r="O57" s="140" t="s">
        <v>1114</v>
      </c>
      <c r="P57" s="128" t="s">
        <v>1114</v>
      </c>
      <c r="Q57" s="128" t="s">
        <v>1114</v>
      </c>
      <c r="R57" s="128" t="s">
        <v>1114</v>
      </c>
      <c r="S57" s="128" t="s">
        <v>1114</v>
      </c>
      <c r="T57" s="128" t="s">
        <v>1114</v>
      </c>
      <c r="U57" s="128" t="s">
        <v>1114</v>
      </c>
      <c r="V57" s="128" t="s">
        <v>1114</v>
      </c>
      <c r="W57" s="141"/>
      <c r="X57" s="128" t="s">
        <v>1114</v>
      </c>
      <c r="Y57" s="143"/>
      <c r="Z57" s="26"/>
      <c r="AA57" s="26"/>
      <c r="AB57" s="26"/>
      <c r="AC57" s="26"/>
      <c r="AD57" s="26"/>
    </row>
    <row r="58" spans="1:30" ht="15.6" customHeight="1" x14ac:dyDescent="0.25">
      <c r="A58" s="26"/>
      <c r="B58" s="139" t="s">
        <v>84</v>
      </c>
      <c r="C58" s="140" t="s">
        <v>1114</v>
      </c>
      <c r="D58" s="128" t="s">
        <v>1114</v>
      </c>
      <c r="E58" s="128" t="s">
        <v>1114</v>
      </c>
      <c r="F58" s="128" t="s">
        <v>1114</v>
      </c>
      <c r="G58" s="128" t="s">
        <v>1114</v>
      </c>
      <c r="H58" s="128" t="s">
        <v>1114</v>
      </c>
      <c r="I58" s="128" t="s">
        <v>1114</v>
      </c>
      <c r="J58" s="128" t="s">
        <v>1114</v>
      </c>
      <c r="K58" s="128" t="s">
        <v>1114</v>
      </c>
      <c r="L58" s="128" t="s">
        <v>1114</v>
      </c>
      <c r="M58" s="142" t="s">
        <v>1114</v>
      </c>
      <c r="N58" s="26"/>
      <c r="O58" s="140" t="s">
        <v>1114</v>
      </c>
      <c r="P58" s="128" t="s">
        <v>1114</v>
      </c>
      <c r="Q58" s="128" t="s">
        <v>1114</v>
      </c>
      <c r="R58" s="128" t="s">
        <v>1114</v>
      </c>
      <c r="S58" s="128" t="s">
        <v>1114</v>
      </c>
      <c r="T58" s="128" t="s">
        <v>1114</v>
      </c>
      <c r="U58" s="128" t="s">
        <v>1114</v>
      </c>
      <c r="V58" s="128" t="s">
        <v>1114</v>
      </c>
      <c r="W58" s="128" t="s">
        <v>1114</v>
      </c>
      <c r="X58" s="129"/>
      <c r="Y58" s="176"/>
      <c r="Z58" s="26"/>
      <c r="AA58" s="26"/>
      <c r="AB58" s="26"/>
      <c r="AC58" s="26"/>
      <c r="AD58" s="26"/>
    </row>
    <row r="59" spans="1:30" ht="15.6" customHeight="1" x14ac:dyDescent="0.25">
      <c r="A59" s="26"/>
      <c r="B59" s="139" t="s">
        <v>94</v>
      </c>
      <c r="C59" s="140" t="s">
        <v>1114</v>
      </c>
      <c r="D59" s="128" t="s">
        <v>1114</v>
      </c>
      <c r="E59" s="128" t="s">
        <v>1114</v>
      </c>
      <c r="F59" s="128" t="s">
        <v>1114</v>
      </c>
      <c r="G59" s="128" t="s">
        <v>1114</v>
      </c>
      <c r="H59" s="128" t="s">
        <v>1114</v>
      </c>
      <c r="I59" s="128" t="s">
        <v>1114</v>
      </c>
      <c r="J59" s="128" t="s">
        <v>1114</v>
      </c>
      <c r="K59" s="128" t="s">
        <v>1114</v>
      </c>
      <c r="L59" s="128" t="s">
        <v>1114</v>
      </c>
      <c r="M59" s="142" t="s">
        <v>1114</v>
      </c>
      <c r="N59" s="26"/>
      <c r="O59" s="140" t="s">
        <v>1114</v>
      </c>
      <c r="P59" s="128" t="s">
        <v>1114</v>
      </c>
      <c r="Q59" s="128" t="s">
        <v>1114</v>
      </c>
      <c r="R59" s="128" t="s">
        <v>1114</v>
      </c>
      <c r="S59" s="128" t="s">
        <v>1114</v>
      </c>
      <c r="T59" s="141"/>
      <c r="U59" s="128" t="s">
        <v>1114</v>
      </c>
      <c r="V59" s="128" t="s">
        <v>1114</v>
      </c>
      <c r="W59" s="128" t="s">
        <v>1114</v>
      </c>
      <c r="X59" s="128" t="s">
        <v>1114</v>
      </c>
      <c r="Y59" s="143"/>
      <c r="Z59" s="26"/>
      <c r="AA59" s="26"/>
      <c r="AB59" s="26"/>
      <c r="AC59" s="26"/>
      <c r="AD59" s="26"/>
    </row>
    <row r="60" spans="1:30" ht="15.6" customHeight="1" x14ac:dyDescent="0.25">
      <c r="A60" s="26"/>
      <c r="B60" s="139" t="s">
        <v>12</v>
      </c>
      <c r="C60" s="184"/>
      <c r="D60" s="130"/>
      <c r="E60" s="130"/>
      <c r="F60" s="130"/>
      <c r="G60" s="128" t="s">
        <v>1114</v>
      </c>
      <c r="H60" s="130"/>
      <c r="I60" s="130"/>
      <c r="J60" s="128" t="s">
        <v>1114</v>
      </c>
      <c r="K60" s="128" t="s">
        <v>1114</v>
      </c>
      <c r="L60" s="130"/>
      <c r="M60" s="177"/>
      <c r="N60" s="26"/>
      <c r="O60" s="184"/>
      <c r="P60" s="130"/>
      <c r="Q60" s="130"/>
      <c r="R60" s="130"/>
      <c r="S60" s="128" t="s">
        <v>1114</v>
      </c>
      <c r="T60" s="130"/>
      <c r="U60" s="130"/>
      <c r="V60" s="128" t="s">
        <v>1114</v>
      </c>
      <c r="W60" s="130"/>
      <c r="X60" s="130"/>
      <c r="Y60" s="177"/>
      <c r="Z60" s="26"/>
      <c r="AA60" s="26"/>
      <c r="AB60" s="26"/>
      <c r="AC60" s="26"/>
      <c r="AD60" s="26"/>
    </row>
    <row r="61" spans="1:30" ht="15.6" customHeight="1" x14ac:dyDescent="0.25">
      <c r="A61" s="26"/>
      <c r="B61" s="139" t="s">
        <v>101</v>
      </c>
      <c r="C61" s="140" t="s">
        <v>1114</v>
      </c>
      <c r="D61" s="128" t="s">
        <v>1114</v>
      </c>
      <c r="E61" s="128" t="s">
        <v>1114</v>
      </c>
      <c r="F61" s="141"/>
      <c r="G61" s="128" t="s">
        <v>1114</v>
      </c>
      <c r="H61" s="128" t="s">
        <v>1114</v>
      </c>
      <c r="I61" s="141"/>
      <c r="J61" s="128" t="s">
        <v>1114</v>
      </c>
      <c r="K61" s="128" t="s">
        <v>1114</v>
      </c>
      <c r="L61" s="128" t="s">
        <v>1114</v>
      </c>
      <c r="M61" s="142" t="s">
        <v>1114</v>
      </c>
      <c r="N61" s="26"/>
      <c r="O61" s="144"/>
      <c r="P61" s="141"/>
      <c r="Q61" s="141"/>
      <c r="R61" s="141"/>
      <c r="S61" s="128" t="s">
        <v>1114</v>
      </c>
      <c r="T61" s="141"/>
      <c r="U61" s="141"/>
      <c r="V61" s="128" t="s">
        <v>1114</v>
      </c>
      <c r="W61" s="128" t="s">
        <v>1114</v>
      </c>
      <c r="X61" s="128" t="s">
        <v>1114</v>
      </c>
      <c r="Y61" s="143"/>
      <c r="Z61" s="26"/>
      <c r="AA61" s="26"/>
      <c r="AB61" s="26"/>
      <c r="AC61" s="26"/>
      <c r="AD61" s="26"/>
    </row>
    <row r="62" spans="1:30" ht="15.6" customHeight="1" x14ac:dyDescent="0.25">
      <c r="A62" s="26"/>
      <c r="B62" s="139" t="s">
        <v>102</v>
      </c>
      <c r="C62" s="140" t="s">
        <v>1114</v>
      </c>
      <c r="D62" s="128" t="s">
        <v>1114</v>
      </c>
      <c r="E62" s="128" t="s">
        <v>1114</v>
      </c>
      <c r="F62" s="128" t="s">
        <v>1114</v>
      </c>
      <c r="G62" s="128" t="s">
        <v>1114</v>
      </c>
      <c r="H62" s="128" t="s">
        <v>1114</v>
      </c>
      <c r="I62" s="128" t="s">
        <v>1114</v>
      </c>
      <c r="J62" s="128" t="s">
        <v>1114</v>
      </c>
      <c r="K62" s="128" t="s">
        <v>1114</v>
      </c>
      <c r="L62" s="128" t="s">
        <v>1114</v>
      </c>
      <c r="M62" s="142" t="s">
        <v>1114</v>
      </c>
      <c r="N62" s="26"/>
      <c r="O62" s="140" t="s">
        <v>1114</v>
      </c>
      <c r="P62" s="128" t="s">
        <v>1114</v>
      </c>
      <c r="Q62" s="128" t="s">
        <v>1114</v>
      </c>
      <c r="R62" s="128" t="s">
        <v>1114</v>
      </c>
      <c r="S62" s="128" t="s">
        <v>1114</v>
      </c>
      <c r="T62" s="128" t="s">
        <v>1114</v>
      </c>
      <c r="U62" s="128" t="s">
        <v>1114</v>
      </c>
      <c r="V62" s="128" t="s">
        <v>1114</v>
      </c>
      <c r="W62" s="141"/>
      <c r="X62" s="128" t="s">
        <v>1114</v>
      </c>
      <c r="Y62" s="143"/>
      <c r="Z62" s="26"/>
      <c r="AA62" s="26"/>
      <c r="AB62" s="26"/>
      <c r="AC62" s="26"/>
      <c r="AD62" s="26"/>
    </row>
    <row r="63" spans="1:30" ht="15.6" customHeight="1" x14ac:dyDescent="0.25">
      <c r="A63" s="26"/>
      <c r="B63" s="139" t="s">
        <v>996</v>
      </c>
      <c r="C63" s="140" t="s">
        <v>1114</v>
      </c>
      <c r="D63" s="128" t="s">
        <v>1114</v>
      </c>
      <c r="E63" s="128" t="s">
        <v>1114</v>
      </c>
      <c r="F63" s="141"/>
      <c r="G63" s="128" t="s">
        <v>1114</v>
      </c>
      <c r="H63" s="128" t="s">
        <v>1114</v>
      </c>
      <c r="I63" s="128" t="s">
        <v>1114</v>
      </c>
      <c r="J63" s="128" t="s">
        <v>1114</v>
      </c>
      <c r="K63" s="128" t="s">
        <v>1114</v>
      </c>
      <c r="L63" s="128" t="s">
        <v>1114</v>
      </c>
      <c r="M63" s="142" t="s">
        <v>1114</v>
      </c>
      <c r="N63" s="26"/>
      <c r="O63" s="140" t="s">
        <v>1114</v>
      </c>
      <c r="P63" s="128" t="s">
        <v>1114</v>
      </c>
      <c r="Q63" s="128" t="s">
        <v>1114</v>
      </c>
      <c r="R63" s="141"/>
      <c r="S63" s="128" t="s">
        <v>1114</v>
      </c>
      <c r="T63" s="128" t="s">
        <v>1114</v>
      </c>
      <c r="U63" s="128" t="s">
        <v>1114</v>
      </c>
      <c r="V63" s="128" t="s">
        <v>1114</v>
      </c>
      <c r="W63" s="128" t="s">
        <v>1114</v>
      </c>
      <c r="X63" s="128" t="s">
        <v>1114</v>
      </c>
      <c r="Y63" s="143"/>
      <c r="Z63" s="26"/>
      <c r="AA63" s="26"/>
      <c r="AB63" s="26"/>
      <c r="AC63" s="26"/>
      <c r="AD63" s="26"/>
    </row>
    <row r="64" spans="1:30" ht="15.6" customHeight="1" x14ac:dyDescent="0.25">
      <c r="A64" s="26"/>
      <c r="B64" s="139" t="s">
        <v>122</v>
      </c>
      <c r="C64" s="140" t="s">
        <v>1114</v>
      </c>
      <c r="D64" s="128" t="s">
        <v>1114</v>
      </c>
      <c r="E64" s="128" t="s">
        <v>1114</v>
      </c>
      <c r="F64" s="141"/>
      <c r="G64" s="128" t="s">
        <v>1114</v>
      </c>
      <c r="H64" s="128" t="s">
        <v>1114</v>
      </c>
      <c r="I64" s="128" t="s">
        <v>1114</v>
      </c>
      <c r="J64" s="128" t="s">
        <v>1114</v>
      </c>
      <c r="K64" s="128" t="s">
        <v>1114</v>
      </c>
      <c r="L64" s="128" t="s">
        <v>1114</v>
      </c>
      <c r="M64" s="142" t="s">
        <v>1114</v>
      </c>
      <c r="N64" s="26"/>
      <c r="O64" s="140" t="s">
        <v>1114</v>
      </c>
      <c r="P64" s="128" t="s">
        <v>1114</v>
      </c>
      <c r="Q64" s="128" t="s">
        <v>1114</v>
      </c>
      <c r="R64" s="141"/>
      <c r="S64" s="128" t="s">
        <v>1114</v>
      </c>
      <c r="T64" s="128" t="s">
        <v>1114</v>
      </c>
      <c r="U64" s="128" t="s">
        <v>1114</v>
      </c>
      <c r="V64" s="128" t="s">
        <v>1114</v>
      </c>
      <c r="W64" s="141"/>
      <c r="X64" s="128" t="s">
        <v>1114</v>
      </c>
      <c r="Y64" s="143"/>
      <c r="Z64" s="26"/>
      <c r="AA64" s="26"/>
      <c r="AB64" s="26"/>
      <c r="AC64" s="26"/>
      <c r="AD64" s="26"/>
    </row>
    <row r="65" spans="1:30" ht="15.6" customHeight="1" x14ac:dyDescent="0.25">
      <c r="A65" s="26"/>
      <c r="B65" s="139" t="s">
        <v>123</v>
      </c>
      <c r="C65" s="140" t="s">
        <v>1114</v>
      </c>
      <c r="D65" s="128" t="s">
        <v>1114</v>
      </c>
      <c r="E65" s="128" t="s">
        <v>1114</v>
      </c>
      <c r="F65" s="128" t="s">
        <v>1114</v>
      </c>
      <c r="G65" s="128" t="s">
        <v>1114</v>
      </c>
      <c r="H65" s="128" t="s">
        <v>1114</v>
      </c>
      <c r="I65" s="128" t="s">
        <v>1114</v>
      </c>
      <c r="J65" s="128" t="s">
        <v>1114</v>
      </c>
      <c r="K65" s="128" t="s">
        <v>1114</v>
      </c>
      <c r="L65" s="128" t="s">
        <v>1114</v>
      </c>
      <c r="M65" s="142" t="s">
        <v>1114</v>
      </c>
      <c r="N65" s="26"/>
      <c r="O65" s="140" t="s">
        <v>1114</v>
      </c>
      <c r="P65" s="128" t="s">
        <v>1114</v>
      </c>
      <c r="Q65" s="128" t="s">
        <v>1114</v>
      </c>
      <c r="R65" s="128" t="s">
        <v>1114</v>
      </c>
      <c r="S65" s="174"/>
      <c r="T65" s="128" t="s">
        <v>1114</v>
      </c>
      <c r="U65" s="128" t="s">
        <v>1114</v>
      </c>
      <c r="V65" s="128" t="s">
        <v>1114</v>
      </c>
      <c r="W65" s="174"/>
      <c r="X65" s="128" t="s">
        <v>1114</v>
      </c>
      <c r="Y65" s="175"/>
      <c r="Z65" s="26"/>
      <c r="AA65" s="26"/>
      <c r="AB65" s="26"/>
      <c r="AC65" s="26"/>
      <c r="AD65" s="26"/>
    </row>
    <row r="66" spans="1:30" ht="15.6" customHeight="1" x14ac:dyDescent="0.25">
      <c r="A66" s="26"/>
      <c r="B66" s="139" t="s">
        <v>131</v>
      </c>
      <c r="C66" s="140" t="s">
        <v>1114</v>
      </c>
      <c r="D66" s="128" t="s">
        <v>1114</v>
      </c>
      <c r="E66" s="128" t="s">
        <v>1114</v>
      </c>
      <c r="F66" s="128" t="s">
        <v>1114</v>
      </c>
      <c r="G66" s="128" t="s">
        <v>1114</v>
      </c>
      <c r="H66" s="128" t="s">
        <v>1114</v>
      </c>
      <c r="I66" s="128" t="s">
        <v>1114</v>
      </c>
      <c r="J66" s="128" t="s">
        <v>1114</v>
      </c>
      <c r="K66" s="128" t="s">
        <v>1114</v>
      </c>
      <c r="L66" s="128" t="s">
        <v>1114</v>
      </c>
      <c r="M66" s="142" t="s">
        <v>1114</v>
      </c>
      <c r="N66" s="26"/>
      <c r="O66" s="140" t="s">
        <v>1114</v>
      </c>
      <c r="P66" s="128" t="s">
        <v>1114</v>
      </c>
      <c r="Q66" s="128" t="s">
        <v>1114</v>
      </c>
      <c r="R66" s="128" t="s">
        <v>1114</v>
      </c>
      <c r="S66" s="128" t="s">
        <v>1114</v>
      </c>
      <c r="T66" s="128" t="s">
        <v>1114</v>
      </c>
      <c r="U66" s="128" t="s">
        <v>1114</v>
      </c>
      <c r="V66" s="128" t="s">
        <v>1114</v>
      </c>
      <c r="W66" s="141"/>
      <c r="X66" s="128" t="s">
        <v>1114</v>
      </c>
      <c r="Y66" s="143"/>
      <c r="Z66" s="26"/>
      <c r="AA66" s="26"/>
      <c r="AB66" s="26"/>
      <c r="AC66" s="26"/>
      <c r="AD66" s="26"/>
    </row>
    <row r="67" spans="1:30" ht="15.6" customHeight="1" x14ac:dyDescent="0.25">
      <c r="A67" s="26"/>
      <c r="B67" s="139" t="s">
        <v>136</v>
      </c>
      <c r="C67" s="144"/>
      <c r="D67" s="141"/>
      <c r="E67" s="141"/>
      <c r="F67" s="141"/>
      <c r="G67" s="141"/>
      <c r="H67" s="141"/>
      <c r="I67" s="141"/>
      <c r="J67" s="128" t="s">
        <v>1114</v>
      </c>
      <c r="K67" s="141"/>
      <c r="L67" s="141"/>
      <c r="M67" s="143"/>
      <c r="N67" s="26"/>
      <c r="O67" s="144"/>
      <c r="P67" s="141"/>
      <c r="Q67" s="141"/>
      <c r="R67" s="141"/>
      <c r="S67" s="141"/>
      <c r="T67" s="141"/>
      <c r="U67" s="141"/>
      <c r="V67" s="128" t="s">
        <v>1114</v>
      </c>
      <c r="W67" s="141"/>
      <c r="X67" s="141"/>
      <c r="Y67" s="143"/>
      <c r="Z67" s="26"/>
      <c r="AA67" s="26"/>
      <c r="AB67" s="26"/>
      <c r="AC67" s="26"/>
      <c r="AD67" s="26"/>
    </row>
    <row r="68" spans="1:30" ht="15.6" customHeight="1" x14ac:dyDescent="0.25">
      <c r="A68" s="26"/>
      <c r="B68" s="139" t="s">
        <v>147</v>
      </c>
      <c r="C68" s="184"/>
      <c r="D68" s="130"/>
      <c r="E68" s="130"/>
      <c r="F68" s="130"/>
      <c r="G68" s="128" t="s">
        <v>1114</v>
      </c>
      <c r="H68" s="130"/>
      <c r="I68" s="130"/>
      <c r="J68" s="130"/>
      <c r="K68" s="128" t="s">
        <v>1114</v>
      </c>
      <c r="L68" s="130"/>
      <c r="M68" s="177"/>
      <c r="N68" s="26"/>
      <c r="O68" s="184"/>
      <c r="P68" s="130"/>
      <c r="Q68" s="130"/>
      <c r="R68" s="130"/>
      <c r="S68" s="128" t="s">
        <v>1114</v>
      </c>
      <c r="T68" s="130"/>
      <c r="U68" s="130"/>
      <c r="V68" s="130"/>
      <c r="W68" s="130"/>
      <c r="X68" s="130"/>
      <c r="Y68" s="177"/>
      <c r="Z68" s="26"/>
      <c r="AA68" s="26"/>
      <c r="AB68" s="26"/>
      <c r="AC68" s="26"/>
      <c r="AD68" s="26"/>
    </row>
    <row r="69" spans="1:30" ht="15.6" customHeight="1" x14ac:dyDescent="0.25">
      <c r="A69" s="26"/>
      <c r="B69" s="139" t="s">
        <v>152</v>
      </c>
      <c r="C69" s="140" t="s">
        <v>1114</v>
      </c>
      <c r="D69" s="128" t="s">
        <v>1114</v>
      </c>
      <c r="E69" s="128" t="s">
        <v>1114</v>
      </c>
      <c r="F69" s="128" t="s">
        <v>1114</v>
      </c>
      <c r="G69" s="128" t="s">
        <v>1114</v>
      </c>
      <c r="H69" s="128" t="s">
        <v>1114</v>
      </c>
      <c r="I69" s="128" t="s">
        <v>1114</v>
      </c>
      <c r="J69" s="128" t="s">
        <v>1114</v>
      </c>
      <c r="K69" s="128" t="s">
        <v>1114</v>
      </c>
      <c r="L69" s="128" t="s">
        <v>1114</v>
      </c>
      <c r="M69" s="142" t="s">
        <v>1114</v>
      </c>
      <c r="N69" s="26"/>
      <c r="O69" s="140" t="s">
        <v>1114</v>
      </c>
      <c r="P69" s="128" t="s">
        <v>1114</v>
      </c>
      <c r="Q69" s="174"/>
      <c r="R69" s="128" t="s">
        <v>1114</v>
      </c>
      <c r="S69" s="128" t="s">
        <v>1114</v>
      </c>
      <c r="T69" s="128" t="s">
        <v>1114</v>
      </c>
      <c r="U69" s="128" t="s">
        <v>1114</v>
      </c>
      <c r="V69" s="128" t="s">
        <v>1114</v>
      </c>
      <c r="W69" s="128" t="s">
        <v>1114</v>
      </c>
      <c r="X69" s="128" t="s">
        <v>1114</v>
      </c>
      <c r="Y69" s="175"/>
      <c r="Z69" s="26"/>
      <c r="AA69" s="26"/>
      <c r="AB69" s="26"/>
      <c r="AC69" s="26"/>
      <c r="AD69" s="26"/>
    </row>
    <row r="70" spans="1:30" ht="15.6" customHeight="1" x14ac:dyDescent="0.25">
      <c r="A70" s="26"/>
      <c r="B70" s="139" t="s">
        <v>153</v>
      </c>
      <c r="C70" s="144"/>
      <c r="D70" s="174"/>
      <c r="E70" s="141"/>
      <c r="F70" s="174"/>
      <c r="G70" s="128" t="s">
        <v>1114</v>
      </c>
      <c r="H70" s="174"/>
      <c r="I70" s="128" t="s">
        <v>1114</v>
      </c>
      <c r="J70" s="141"/>
      <c r="K70" s="141"/>
      <c r="L70" s="141"/>
      <c r="M70" s="143"/>
      <c r="N70" s="26"/>
      <c r="O70" s="186"/>
      <c r="P70" s="174"/>
      <c r="Q70" s="141"/>
      <c r="R70" s="174"/>
      <c r="S70" s="141"/>
      <c r="T70" s="174"/>
      <c r="U70" s="128" t="s">
        <v>1114</v>
      </c>
      <c r="V70" s="141"/>
      <c r="W70" s="141"/>
      <c r="X70" s="129"/>
      <c r="Y70" s="176"/>
      <c r="Z70" s="26"/>
      <c r="AA70" s="26"/>
      <c r="AB70" s="26"/>
      <c r="AC70" s="26"/>
      <c r="AD70" s="26"/>
    </row>
    <row r="71" spans="1:30" ht="15.6" customHeight="1" x14ac:dyDescent="0.25">
      <c r="A71" s="26"/>
      <c r="B71" s="139" t="s">
        <v>1004</v>
      </c>
      <c r="C71" s="186"/>
      <c r="D71" s="128" t="s">
        <v>1114</v>
      </c>
      <c r="E71" s="128" t="s">
        <v>1114</v>
      </c>
      <c r="F71" s="128" t="s">
        <v>1114</v>
      </c>
      <c r="G71" s="128" t="s">
        <v>1114</v>
      </c>
      <c r="H71" s="128" t="s">
        <v>1114</v>
      </c>
      <c r="I71" s="128" t="s">
        <v>1114</v>
      </c>
      <c r="J71" s="128" t="s">
        <v>1114</v>
      </c>
      <c r="K71" s="128" t="s">
        <v>1114</v>
      </c>
      <c r="L71" s="128" t="s">
        <v>1114</v>
      </c>
      <c r="M71" s="142" t="s">
        <v>1114</v>
      </c>
      <c r="N71" s="26"/>
      <c r="O71" s="186"/>
      <c r="P71" s="174"/>
      <c r="Q71" s="128" t="s">
        <v>1114</v>
      </c>
      <c r="R71" s="128" t="s">
        <v>1114</v>
      </c>
      <c r="S71" s="174"/>
      <c r="T71" s="174"/>
      <c r="U71" s="128" t="s">
        <v>1114</v>
      </c>
      <c r="V71" s="128" t="s">
        <v>1114</v>
      </c>
      <c r="W71" s="128" t="s">
        <v>1114</v>
      </c>
      <c r="X71" s="128" t="s">
        <v>1114</v>
      </c>
      <c r="Y71" s="175"/>
      <c r="Z71" s="26"/>
      <c r="AA71" s="26"/>
      <c r="AB71" s="26"/>
      <c r="AC71" s="26"/>
      <c r="AD71" s="26"/>
    </row>
    <row r="72" spans="1:30" ht="15.6" customHeight="1" x14ac:dyDescent="0.25">
      <c r="A72" s="26"/>
      <c r="B72" s="139" t="s">
        <v>161</v>
      </c>
      <c r="C72" s="140" t="s">
        <v>1114</v>
      </c>
      <c r="D72" s="128" t="s">
        <v>1114</v>
      </c>
      <c r="E72" s="128" t="s">
        <v>1114</v>
      </c>
      <c r="F72" s="141"/>
      <c r="G72" s="128" t="s">
        <v>1114</v>
      </c>
      <c r="H72" s="128" t="s">
        <v>1114</v>
      </c>
      <c r="I72" s="128" t="s">
        <v>1114</v>
      </c>
      <c r="J72" s="128" t="s">
        <v>1114</v>
      </c>
      <c r="K72" s="128" t="s">
        <v>1114</v>
      </c>
      <c r="L72" s="128" t="s">
        <v>1114</v>
      </c>
      <c r="M72" s="142" t="s">
        <v>1114</v>
      </c>
      <c r="N72" s="26"/>
      <c r="O72" s="140" t="s">
        <v>1114</v>
      </c>
      <c r="P72" s="128" t="s">
        <v>1114</v>
      </c>
      <c r="Q72" s="128" t="s">
        <v>1114</v>
      </c>
      <c r="R72" s="141"/>
      <c r="S72" s="128" t="s">
        <v>1114</v>
      </c>
      <c r="T72" s="128" t="s">
        <v>1114</v>
      </c>
      <c r="U72" s="128" t="s">
        <v>1114</v>
      </c>
      <c r="V72" s="128" t="s">
        <v>1114</v>
      </c>
      <c r="W72" s="128" t="s">
        <v>1114</v>
      </c>
      <c r="X72" s="128" t="s">
        <v>1114</v>
      </c>
      <c r="Y72" s="143"/>
      <c r="Z72" s="26"/>
      <c r="AA72" s="26"/>
      <c r="AB72" s="26"/>
      <c r="AC72" s="26"/>
      <c r="AD72" s="26"/>
    </row>
    <row r="73" spans="1:30" ht="15.6" customHeight="1" x14ac:dyDescent="0.25">
      <c r="A73" s="26"/>
      <c r="B73" s="139" t="s">
        <v>163</v>
      </c>
      <c r="C73" s="186"/>
      <c r="D73" s="128" t="s">
        <v>1114</v>
      </c>
      <c r="E73" s="128" t="s">
        <v>1114</v>
      </c>
      <c r="F73" s="141"/>
      <c r="G73" s="128" t="s">
        <v>1114</v>
      </c>
      <c r="H73" s="128" t="s">
        <v>1114</v>
      </c>
      <c r="I73" s="128" t="s">
        <v>1114</v>
      </c>
      <c r="J73" s="128" t="s">
        <v>1114</v>
      </c>
      <c r="K73" s="128" t="s">
        <v>1114</v>
      </c>
      <c r="L73" s="128" t="s">
        <v>1114</v>
      </c>
      <c r="M73" s="142" t="s">
        <v>1114</v>
      </c>
      <c r="N73" s="26"/>
      <c r="O73" s="186"/>
      <c r="P73" s="128" t="s">
        <v>1114</v>
      </c>
      <c r="Q73" s="128" t="s">
        <v>1114</v>
      </c>
      <c r="R73" s="174"/>
      <c r="S73" s="128" t="s">
        <v>1114</v>
      </c>
      <c r="T73" s="128" t="s">
        <v>1114</v>
      </c>
      <c r="U73" s="128" t="s">
        <v>1114</v>
      </c>
      <c r="V73" s="128" t="s">
        <v>1114</v>
      </c>
      <c r="W73" s="174"/>
      <c r="X73" s="141"/>
      <c r="Y73" s="175"/>
      <c r="Z73" s="26"/>
      <c r="AA73" s="26"/>
      <c r="AB73" s="26"/>
      <c r="AC73" s="26"/>
      <c r="AD73" s="26"/>
    </row>
    <row r="74" spans="1:30" ht="15.6" customHeight="1" x14ac:dyDescent="0.25">
      <c r="A74" s="26"/>
      <c r="B74" s="139" t="s">
        <v>164</v>
      </c>
      <c r="C74" s="140" t="s">
        <v>1114</v>
      </c>
      <c r="D74" s="128" t="s">
        <v>1114</v>
      </c>
      <c r="E74" s="128" t="s">
        <v>1114</v>
      </c>
      <c r="F74" s="128" t="s">
        <v>1114</v>
      </c>
      <c r="G74" s="128" t="s">
        <v>1114</v>
      </c>
      <c r="H74" s="128" t="s">
        <v>1114</v>
      </c>
      <c r="I74" s="128" t="s">
        <v>1114</v>
      </c>
      <c r="J74" s="128" t="s">
        <v>1114</v>
      </c>
      <c r="K74" s="128" t="s">
        <v>1114</v>
      </c>
      <c r="L74" s="128" t="s">
        <v>1114</v>
      </c>
      <c r="M74" s="142" t="s">
        <v>1114</v>
      </c>
      <c r="N74" s="26"/>
      <c r="O74" s="140" t="s">
        <v>1114</v>
      </c>
      <c r="P74" s="128" t="s">
        <v>1114</v>
      </c>
      <c r="Q74" s="128" t="s">
        <v>1114</v>
      </c>
      <c r="R74" s="128" t="s">
        <v>1114</v>
      </c>
      <c r="S74" s="128" t="s">
        <v>1114</v>
      </c>
      <c r="T74" s="128" t="s">
        <v>1114</v>
      </c>
      <c r="U74" s="128" t="s">
        <v>1114</v>
      </c>
      <c r="V74" s="128" t="s">
        <v>1114</v>
      </c>
      <c r="W74" s="128" t="s">
        <v>1114</v>
      </c>
      <c r="X74" s="141"/>
      <c r="Y74" s="143"/>
      <c r="Z74" s="26"/>
      <c r="AA74" s="26"/>
      <c r="AB74" s="26"/>
      <c r="AC74" s="26"/>
      <c r="AD74" s="26"/>
    </row>
    <row r="75" spans="1:30" ht="15.6" customHeight="1" x14ac:dyDescent="0.25">
      <c r="A75" s="26"/>
      <c r="B75" s="139" t="s">
        <v>172</v>
      </c>
      <c r="C75" s="186"/>
      <c r="D75" s="174"/>
      <c r="E75" s="174"/>
      <c r="F75" s="174"/>
      <c r="G75" s="174"/>
      <c r="H75" s="174"/>
      <c r="I75" s="174"/>
      <c r="J75" s="174"/>
      <c r="K75" s="174"/>
      <c r="L75" s="174"/>
      <c r="M75" s="175"/>
      <c r="N75" s="26"/>
      <c r="O75" s="186"/>
      <c r="P75" s="174"/>
      <c r="Q75" s="174"/>
      <c r="R75" s="174"/>
      <c r="S75" s="174"/>
      <c r="T75" s="174"/>
      <c r="U75" s="174"/>
      <c r="V75" s="174"/>
      <c r="W75" s="174"/>
      <c r="X75" s="174"/>
      <c r="Y75" s="175"/>
      <c r="Z75" s="26"/>
      <c r="AA75" s="26"/>
      <c r="AB75" s="26"/>
      <c r="AC75" s="26"/>
      <c r="AD75" s="26"/>
    </row>
    <row r="76" spans="1:30" ht="15.6" customHeight="1" x14ac:dyDescent="0.25">
      <c r="A76" s="26"/>
      <c r="B76" s="139" t="s">
        <v>985</v>
      </c>
      <c r="C76" s="140" t="s">
        <v>1114</v>
      </c>
      <c r="D76" s="128" t="s">
        <v>1114</v>
      </c>
      <c r="E76" s="128" t="s">
        <v>1114</v>
      </c>
      <c r="F76" s="128" t="s">
        <v>1114</v>
      </c>
      <c r="G76" s="128" t="s">
        <v>1114</v>
      </c>
      <c r="H76" s="128" t="s">
        <v>1114</v>
      </c>
      <c r="I76" s="128" t="s">
        <v>1114</v>
      </c>
      <c r="J76" s="128" t="s">
        <v>1114</v>
      </c>
      <c r="K76" s="128" t="s">
        <v>1114</v>
      </c>
      <c r="L76" s="128" t="s">
        <v>1114</v>
      </c>
      <c r="M76" s="142" t="s">
        <v>1114</v>
      </c>
      <c r="N76" s="26"/>
      <c r="O76" s="140" t="s">
        <v>1114</v>
      </c>
      <c r="P76" s="128" t="s">
        <v>1114</v>
      </c>
      <c r="Q76" s="128" t="s">
        <v>1114</v>
      </c>
      <c r="R76" s="128" t="s">
        <v>1114</v>
      </c>
      <c r="S76" s="128" t="s">
        <v>1114</v>
      </c>
      <c r="T76" s="128" t="s">
        <v>1114</v>
      </c>
      <c r="U76" s="128" t="s">
        <v>1114</v>
      </c>
      <c r="V76" s="128" t="s">
        <v>1114</v>
      </c>
      <c r="W76" s="128" t="s">
        <v>1114</v>
      </c>
      <c r="X76" s="129"/>
      <c r="Y76" s="176"/>
      <c r="Z76" s="26"/>
      <c r="AA76" s="26"/>
      <c r="AB76" s="26"/>
      <c r="AC76" s="26"/>
      <c r="AD76" s="26"/>
    </row>
    <row r="77" spans="1:30" ht="15.6" customHeight="1" thickBot="1" x14ac:dyDescent="0.3">
      <c r="A77" s="26"/>
      <c r="B77" s="139" t="s">
        <v>173</v>
      </c>
      <c r="C77" s="187"/>
      <c r="D77" s="188"/>
      <c r="E77" s="188"/>
      <c r="F77" s="188"/>
      <c r="G77" s="189"/>
      <c r="H77" s="188"/>
      <c r="I77" s="188"/>
      <c r="J77" s="190"/>
      <c r="K77" s="149" t="s">
        <v>1114</v>
      </c>
      <c r="L77" s="190"/>
      <c r="M77" s="191"/>
      <c r="N77" s="26"/>
      <c r="O77" s="187"/>
      <c r="P77" s="188"/>
      <c r="Q77" s="188"/>
      <c r="R77" s="188"/>
      <c r="S77" s="189"/>
      <c r="T77" s="188"/>
      <c r="U77" s="188"/>
      <c r="V77" s="188"/>
      <c r="W77" s="190"/>
      <c r="X77" s="188"/>
      <c r="Y77" s="192"/>
      <c r="Z77" s="26"/>
      <c r="AA77" s="26"/>
      <c r="AB77" s="26"/>
      <c r="AC77" s="26"/>
      <c r="AD77" s="26"/>
    </row>
    <row r="78" spans="1:30" ht="20.100000000000001" customHeight="1" thickBot="1" x14ac:dyDescent="0.3">
      <c r="A78" s="26"/>
      <c r="B78" s="154" t="s">
        <v>1123</v>
      </c>
      <c r="C78" s="185"/>
      <c r="D78" s="179"/>
      <c r="E78" s="179"/>
      <c r="F78" s="179"/>
      <c r="G78" s="180"/>
      <c r="H78" s="179"/>
      <c r="I78" s="179"/>
      <c r="J78" s="179"/>
      <c r="K78" s="180"/>
      <c r="L78" s="179"/>
      <c r="M78" s="182"/>
      <c r="N78" s="26"/>
      <c r="O78" s="185"/>
      <c r="P78" s="179"/>
      <c r="Q78" s="179"/>
      <c r="R78" s="179"/>
      <c r="S78" s="178"/>
      <c r="T78" s="179"/>
      <c r="U78" s="179"/>
      <c r="V78" s="179"/>
      <c r="W78" s="179"/>
      <c r="X78" s="179"/>
      <c r="Y78" s="182"/>
      <c r="Z78" s="26"/>
      <c r="AA78" s="26"/>
      <c r="AB78" s="26"/>
      <c r="AC78" s="26"/>
      <c r="AD78" s="26"/>
    </row>
    <row r="79" spans="1:30" ht="15.6" customHeight="1" x14ac:dyDescent="0.25">
      <c r="A79" s="26"/>
      <c r="B79" s="139" t="s">
        <v>1097</v>
      </c>
      <c r="C79" s="164"/>
      <c r="D79" s="27"/>
      <c r="E79" s="27"/>
      <c r="F79" s="27"/>
      <c r="G79" s="27"/>
      <c r="H79" s="27"/>
      <c r="I79" s="27"/>
      <c r="J79" s="27"/>
      <c r="K79" s="27"/>
      <c r="L79" s="27"/>
      <c r="M79" s="165"/>
      <c r="N79" s="26"/>
      <c r="O79" s="164"/>
      <c r="P79" s="27"/>
      <c r="Q79" s="27"/>
      <c r="R79" s="27"/>
      <c r="S79" s="27"/>
      <c r="T79" s="27"/>
      <c r="U79" s="27"/>
      <c r="V79" s="27"/>
      <c r="W79" s="27"/>
      <c r="X79" s="27"/>
      <c r="Y79" s="165"/>
      <c r="Z79" s="26"/>
      <c r="AA79" s="26"/>
      <c r="AB79" s="26"/>
      <c r="AC79" s="26"/>
      <c r="AD79" s="26"/>
    </row>
    <row r="80" spans="1:30" ht="15.6" customHeight="1" x14ac:dyDescent="0.25">
      <c r="A80" s="26"/>
      <c r="B80" s="139" t="s">
        <v>18</v>
      </c>
      <c r="C80" s="186"/>
      <c r="D80" s="174"/>
      <c r="E80" s="174"/>
      <c r="F80" s="174"/>
      <c r="G80" s="128" t="s">
        <v>1114</v>
      </c>
      <c r="H80" s="128" t="s">
        <v>1114</v>
      </c>
      <c r="I80" s="174"/>
      <c r="J80" s="128" t="s">
        <v>1114</v>
      </c>
      <c r="K80" s="128" t="s">
        <v>1114</v>
      </c>
      <c r="L80" s="128" t="s">
        <v>1114</v>
      </c>
      <c r="M80" s="142" t="s">
        <v>1114</v>
      </c>
      <c r="N80" s="26"/>
      <c r="O80" s="186"/>
      <c r="P80" s="174"/>
      <c r="Q80" s="174"/>
      <c r="R80" s="174"/>
      <c r="S80" s="128" t="s">
        <v>1114</v>
      </c>
      <c r="T80" s="174"/>
      <c r="U80" s="174"/>
      <c r="V80" s="174"/>
      <c r="W80" s="128" t="s">
        <v>1114</v>
      </c>
      <c r="X80" s="128" t="s">
        <v>1114</v>
      </c>
      <c r="Y80" s="175"/>
      <c r="Z80" s="26"/>
      <c r="AA80" s="26"/>
      <c r="AB80" s="26"/>
      <c r="AC80" s="26"/>
      <c r="AD80" s="26"/>
    </row>
    <row r="81" spans="1:30" ht="15.6" customHeight="1" x14ac:dyDescent="0.25">
      <c r="A81" s="26"/>
      <c r="B81" s="139" t="s">
        <v>979</v>
      </c>
      <c r="C81" s="140" t="s">
        <v>1114</v>
      </c>
      <c r="D81" s="128" t="s">
        <v>1114</v>
      </c>
      <c r="E81" s="145"/>
      <c r="F81" s="128" t="s">
        <v>1114</v>
      </c>
      <c r="G81" s="128" t="s">
        <v>1114</v>
      </c>
      <c r="H81" s="128" t="s">
        <v>1114</v>
      </c>
      <c r="I81" s="145"/>
      <c r="J81" s="128" t="s">
        <v>1114</v>
      </c>
      <c r="K81" s="128" t="s">
        <v>1114</v>
      </c>
      <c r="L81" s="128" t="s">
        <v>1114</v>
      </c>
      <c r="M81" s="142" t="s">
        <v>1114</v>
      </c>
      <c r="N81" s="26"/>
      <c r="O81" s="140" t="s">
        <v>1114</v>
      </c>
      <c r="P81" s="128" t="s">
        <v>1114</v>
      </c>
      <c r="Q81" s="145"/>
      <c r="R81" s="128" t="s">
        <v>1114</v>
      </c>
      <c r="S81" s="128" t="s">
        <v>1114</v>
      </c>
      <c r="T81" s="128" t="s">
        <v>1114</v>
      </c>
      <c r="U81" s="145"/>
      <c r="V81" s="128" t="s">
        <v>1114</v>
      </c>
      <c r="W81" s="128" t="s">
        <v>1114</v>
      </c>
      <c r="X81" s="128" t="s">
        <v>1114</v>
      </c>
      <c r="Y81" s="146"/>
      <c r="Z81" s="26"/>
      <c r="AA81" s="26"/>
      <c r="AB81" s="26"/>
      <c r="AC81" s="26"/>
      <c r="AD81" s="26"/>
    </row>
    <row r="82" spans="1:30" ht="15.6" customHeight="1" x14ac:dyDescent="0.25">
      <c r="A82" s="26"/>
      <c r="B82" s="139" t="s">
        <v>25</v>
      </c>
      <c r="C82" s="184"/>
      <c r="D82" s="128" t="s">
        <v>1114</v>
      </c>
      <c r="E82" s="128" t="s">
        <v>1114</v>
      </c>
      <c r="F82" s="128" t="s">
        <v>1114</v>
      </c>
      <c r="G82" s="130"/>
      <c r="H82" s="130"/>
      <c r="I82" s="128" t="s">
        <v>1114</v>
      </c>
      <c r="J82" s="128" t="s">
        <v>1114</v>
      </c>
      <c r="K82" s="128" t="s">
        <v>1114</v>
      </c>
      <c r="L82" s="128" t="s">
        <v>1114</v>
      </c>
      <c r="M82" s="142" t="s">
        <v>1114</v>
      </c>
      <c r="N82" s="26"/>
      <c r="O82" s="184"/>
      <c r="P82" s="130"/>
      <c r="Q82" s="128" t="s">
        <v>1114</v>
      </c>
      <c r="R82" s="128" t="s">
        <v>1114</v>
      </c>
      <c r="S82" s="130"/>
      <c r="T82" s="130"/>
      <c r="U82" s="128" t="s">
        <v>1114</v>
      </c>
      <c r="V82" s="130"/>
      <c r="W82" s="128" t="s">
        <v>1114</v>
      </c>
      <c r="X82" s="128" t="s">
        <v>1114</v>
      </c>
      <c r="Y82" s="177"/>
      <c r="Z82" s="26"/>
      <c r="AA82" s="26"/>
      <c r="AB82" s="26"/>
      <c r="AC82" s="26"/>
      <c r="AD82" s="26"/>
    </row>
    <row r="83" spans="1:30" ht="15.6" customHeight="1" x14ac:dyDescent="0.25">
      <c r="A83" s="26"/>
      <c r="B83" s="139" t="s">
        <v>32</v>
      </c>
      <c r="C83" s="140" t="s">
        <v>1114</v>
      </c>
      <c r="D83" s="128" t="s">
        <v>1114</v>
      </c>
      <c r="E83" s="128" t="s">
        <v>1114</v>
      </c>
      <c r="F83" s="128" t="s">
        <v>1114</v>
      </c>
      <c r="G83" s="128" t="s">
        <v>1114</v>
      </c>
      <c r="H83" s="128" t="s">
        <v>1114</v>
      </c>
      <c r="I83" s="128" t="s">
        <v>1114</v>
      </c>
      <c r="J83" s="128" t="s">
        <v>1114</v>
      </c>
      <c r="K83" s="128" t="s">
        <v>1114</v>
      </c>
      <c r="L83" s="128" t="s">
        <v>1114</v>
      </c>
      <c r="M83" s="142" t="s">
        <v>1114</v>
      </c>
      <c r="N83" s="26"/>
      <c r="O83" s="140" t="s">
        <v>1114</v>
      </c>
      <c r="P83" s="128" t="s">
        <v>1114</v>
      </c>
      <c r="Q83" s="130"/>
      <c r="R83" s="128" t="s">
        <v>1114</v>
      </c>
      <c r="S83" s="128" t="s">
        <v>1114</v>
      </c>
      <c r="T83" s="128" t="s">
        <v>1114</v>
      </c>
      <c r="U83" s="128" t="s">
        <v>1114</v>
      </c>
      <c r="V83" s="128" t="s">
        <v>1114</v>
      </c>
      <c r="W83" s="128" t="s">
        <v>1114</v>
      </c>
      <c r="X83" s="128" t="s">
        <v>1114</v>
      </c>
      <c r="Y83" s="177"/>
      <c r="Z83" s="26"/>
      <c r="AA83" s="26"/>
      <c r="AB83" s="26"/>
      <c r="AC83" s="26"/>
      <c r="AD83" s="26"/>
    </row>
    <row r="84" spans="1:30" ht="15.6" customHeight="1" x14ac:dyDescent="0.25">
      <c r="A84" s="26"/>
      <c r="B84" s="139" t="s">
        <v>37</v>
      </c>
      <c r="C84" s="184"/>
      <c r="D84" s="130"/>
      <c r="E84" s="130"/>
      <c r="F84" s="130"/>
      <c r="G84" s="130"/>
      <c r="H84" s="130"/>
      <c r="I84" s="130"/>
      <c r="J84" s="128" t="s">
        <v>1114</v>
      </c>
      <c r="K84" s="130"/>
      <c r="L84" s="130"/>
      <c r="M84" s="177"/>
      <c r="N84" s="26"/>
      <c r="O84" s="184"/>
      <c r="P84" s="130"/>
      <c r="Q84" s="130"/>
      <c r="R84" s="130"/>
      <c r="S84" s="130"/>
      <c r="T84" s="130"/>
      <c r="U84" s="130"/>
      <c r="V84" s="130"/>
      <c r="W84" s="130"/>
      <c r="X84" s="130"/>
      <c r="Y84" s="177"/>
      <c r="Z84" s="26"/>
      <c r="AA84" s="26"/>
      <c r="AB84" s="26"/>
      <c r="AC84" s="26"/>
      <c r="AD84" s="26"/>
    </row>
    <row r="85" spans="1:30" ht="15.6" customHeight="1" x14ac:dyDescent="0.25">
      <c r="A85" s="26"/>
      <c r="B85" s="139" t="s">
        <v>39</v>
      </c>
      <c r="C85" s="140" t="s">
        <v>1114</v>
      </c>
      <c r="D85" s="128" t="s">
        <v>1114</v>
      </c>
      <c r="E85" s="128" t="s">
        <v>1114</v>
      </c>
      <c r="F85" s="128" t="s">
        <v>1114</v>
      </c>
      <c r="G85" s="128" t="s">
        <v>1114</v>
      </c>
      <c r="H85" s="128" t="s">
        <v>1114</v>
      </c>
      <c r="I85" s="128" t="s">
        <v>1114</v>
      </c>
      <c r="J85" s="128" t="s">
        <v>1114</v>
      </c>
      <c r="K85" s="128" t="s">
        <v>1114</v>
      </c>
      <c r="L85" s="128" t="s">
        <v>1114</v>
      </c>
      <c r="M85" s="142" t="s">
        <v>1114</v>
      </c>
      <c r="N85" s="26"/>
      <c r="O85" s="140" t="s">
        <v>1114</v>
      </c>
      <c r="P85" s="128" t="s">
        <v>1114</v>
      </c>
      <c r="Q85" s="128" t="s">
        <v>1114</v>
      </c>
      <c r="R85" s="128" t="s">
        <v>1114</v>
      </c>
      <c r="S85" s="128" t="s">
        <v>1114</v>
      </c>
      <c r="T85" s="128" t="s">
        <v>1114</v>
      </c>
      <c r="U85" s="128" t="s">
        <v>1114</v>
      </c>
      <c r="V85" s="130"/>
      <c r="W85" s="128" t="s">
        <v>1114</v>
      </c>
      <c r="X85" s="128" t="s">
        <v>1114</v>
      </c>
      <c r="Y85" s="177"/>
      <c r="Z85" s="26"/>
      <c r="AA85" s="26"/>
      <c r="AB85" s="26"/>
      <c r="AC85" s="26"/>
      <c r="AD85" s="26"/>
    </row>
    <row r="86" spans="1:30" ht="15.6" customHeight="1" x14ac:dyDescent="0.25">
      <c r="A86" s="26"/>
      <c r="B86" s="139" t="s">
        <v>44</v>
      </c>
      <c r="C86" s="184"/>
      <c r="D86" s="130"/>
      <c r="E86" s="130"/>
      <c r="F86" s="130"/>
      <c r="G86" s="128" t="s">
        <v>1114</v>
      </c>
      <c r="H86" s="130"/>
      <c r="I86" s="130"/>
      <c r="J86" s="128" t="s">
        <v>1114</v>
      </c>
      <c r="K86" s="128" t="s">
        <v>1114</v>
      </c>
      <c r="L86" s="130"/>
      <c r="M86" s="177"/>
      <c r="N86" s="26"/>
      <c r="O86" s="184"/>
      <c r="P86" s="130"/>
      <c r="Q86" s="130"/>
      <c r="R86" s="130"/>
      <c r="S86" s="130"/>
      <c r="T86" s="130"/>
      <c r="U86" s="130"/>
      <c r="V86" s="130"/>
      <c r="W86" s="130"/>
      <c r="X86" s="130"/>
      <c r="Y86" s="177"/>
      <c r="Z86" s="26"/>
      <c r="AA86" s="26"/>
      <c r="AB86" s="26"/>
      <c r="AC86" s="26"/>
      <c r="AD86" s="26"/>
    </row>
    <row r="87" spans="1:30" ht="15.6" customHeight="1" x14ac:dyDescent="0.25">
      <c r="A87" s="26"/>
      <c r="B87" s="139" t="s">
        <v>47</v>
      </c>
      <c r="C87" s="186"/>
      <c r="D87" s="174"/>
      <c r="E87" s="174"/>
      <c r="F87" s="129"/>
      <c r="G87" s="128" t="s">
        <v>1114</v>
      </c>
      <c r="H87" s="141"/>
      <c r="I87" s="174"/>
      <c r="J87" s="141"/>
      <c r="K87" s="128" t="s">
        <v>1114</v>
      </c>
      <c r="L87" s="141"/>
      <c r="M87" s="175"/>
      <c r="N87" s="26"/>
      <c r="O87" s="186"/>
      <c r="P87" s="174"/>
      <c r="Q87" s="129"/>
      <c r="R87" s="129"/>
      <c r="S87" s="128" t="s">
        <v>1114</v>
      </c>
      <c r="T87" s="174"/>
      <c r="U87" s="129"/>
      <c r="V87" s="141"/>
      <c r="W87" s="174"/>
      <c r="X87" s="129"/>
      <c r="Y87" s="176"/>
      <c r="Z87" s="26"/>
      <c r="AA87" s="26"/>
      <c r="AB87" s="26"/>
      <c r="AC87" s="26"/>
      <c r="AD87" s="26"/>
    </row>
    <row r="88" spans="1:30" ht="15.6" customHeight="1" x14ac:dyDescent="0.25">
      <c r="A88" s="26"/>
      <c r="B88" s="139" t="s">
        <v>48</v>
      </c>
      <c r="C88" s="186"/>
      <c r="D88" s="129"/>
      <c r="E88" s="174"/>
      <c r="F88" s="129"/>
      <c r="G88" s="141"/>
      <c r="H88" s="174"/>
      <c r="I88" s="174"/>
      <c r="J88" s="128" t="s">
        <v>1114</v>
      </c>
      <c r="K88" s="141"/>
      <c r="L88" s="174"/>
      <c r="M88" s="175"/>
      <c r="N88" s="26"/>
      <c r="O88" s="183"/>
      <c r="P88" s="129"/>
      <c r="Q88" s="129"/>
      <c r="R88" s="129"/>
      <c r="S88" s="174"/>
      <c r="T88" s="129"/>
      <c r="U88" s="129"/>
      <c r="V88" s="174"/>
      <c r="W88" s="174"/>
      <c r="X88" s="129"/>
      <c r="Y88" s="176"/>
      <c r="Z88" s="26"/>
      <c r="AA88" s="26"/>
      <c r="AB88" s="26"/>
      <c r="AC88" s="26"/>
      <c r="AD88" s="26"/>
    </row>
    <row r="89" spans="1:30" ht="15.6" customHeight="1" x14ac:dyDescent="0.25">
      <c r="A89" s="26"/>
      <c r="B89" s="139" t="s">
        <v>49</v>
      </c>
      <c r="C89" s="140" t="s">
        <v>1114</v>
      </c>
      <c r="D89" s="128" t="s">
        <v>1114</v>
      </c>
      <c r="E89" s="128" t="s">
        <v>1114</v>
      </c>
      <c r="F89" s="128" t="s">
        <v>1114</v>
      </c>
      <c r="G89" s="128" t="s">
        <v>1114</v>
      </c>
      <c r="H89" s="128" t="s">
        <v>1114</v>
      </c>
      <c r="I89" s="128" t="s">
        <v>1114</v>
      </c>
      <c r="J89" s="128" t="s">
        <v>1114</v>
      </c>
      <c r="K89" s="128" t="s">
        <v>1114</v>
      </c>
      <c r="L89" s="128" t="s">
        <v>1114</v>
      </c>
      <c r="M89" s="142" t="s">
        <v>1114</v>
      </c>
      <c r="N89" s="26"/>
      <c r="O89" s="183"/>
      <c r="P89" s="128" t="s">
        <v>1114</v>
      </c>
      <c r="Q89" s="128" t="s">
        <v>1114</v>
      </c>
      <c r="R89" s="128" t="s">
        <v>1114</v>
      </c>
      <c r="S89" s="128" t="s">
        <v>1114</v>
      </c>
      <c r="T89" s="128" t="s">
        <v>1114</v>
      </c>
      <c r="U89" s="128" t="s">
        <v>1114</v>
      </c>
      <c r="V89" s="128" t="s">
        <v>1114</v>
      </c>
      <c r="W89" s="128" t="s">
        <v>1114</v>
      </c>
      <c r="X89" s="128" t="s">
        <v>1114</v>
      </c>
      <c r="Y89" s="176"/>
      <c r="Z89" s="26"/>
      <c r="AA89" s="26"/>
      <c r="AB89" s="26"/>
      <c r="AC89" s="26"/>
      <c r="AD89" s="26"/>
    </row>
    <row r="90" spans="1:30" ht="15.6" customHeight="1" x14ac:dyDescent="0.25">
      <c r="A90" s="26"/>
      <c r="B90" s="139" t="s">
        <v>50</v>
      </c>
      <c r="C90" s="183"/>
      <c r="D90" s="129"/>
      <c r="E90" s="174"/>
      <c r="F90" s="129"/>
      <c r="G90" s="129"/>
      <c r="H90" s="129"/>
      <c r="I90" s="129"/>
      <c r="J90" s="174"/>
      <c r="K90" s="174"/>
      <c r="L90" s="129"/>
      <c r="M90" s="176"/>
      <c r="N90" s="26"/>
      <c r="O90" s="184"/>
      <c r="P90" s="129"/>
      <c r="Q90" s="129"/>
      <c r="R90" s="129"/>
      <c r="S90" s="129"/>
      <c r="T90" s="129"/>
      <c r="U90" s="129"/>
      <c r="V90" s="129"/>
      <c r="W90" s="129"/>
      <c r="X90" s="129"/>
      <c r="Y90" s="177"/>
      <c r="Z90" s="26"/>
      <c r="AA90" s="26"/>
      <c r="AB90" s="26"/>
      <c r="AC90" s="26"/>
      <c r="AD90" s="26"/>
    </row>
    <row r="91" spans="1:30" ht="15.6" customHeight="1" x14ac:dyDescent="0.25">
      <c r="A91" s="26"/>
      <c r="B91" s="139" t="s">
        <v>51</v>
      </c>
      <c r="C91" s="140" t="s">
        <v>1114</v>
      </c>
      <c r="D91" s="141"/>
      <c r="E91" s="128" t="s">
        <v>1114</v>
      </c>
      <c r="F91" s="141"/>
      <c r="G91" s="128" t="s">
        <v>1114</v>
      </c>
      <c r="H91" s="128" t="s">
        <v>1114</v>
      </c>
      <c r="I91" s="128" t="s">
        <v>1114</v>
      </c>
      <c r="J91" s="128" t="s">
        <v>1114</v>
      </c>
      <c r="K91" s="128" t="s">
        <v>1114</v>
      </c>
      <c r="L91" s="141"/>
      <c r="M91" s="142" t="s">
        <v>1114</v>
      </c>
      <c r="N91" s="26"/>
      <c r="O91" s="144"/>
      <c r="P91" s="141"/>
      <c r="Q91" s="128" t="s">
        <v>1114</v>
      </c>
      <c r="R91" s="141"/>
      <c r="S91" s="141"/>
      <c r="T91" s="141"/>
      <c r="U91" s="128" t="s">
        <v>1114</v>
      </c>
      <c r="V91" s="128" t="s">
        <v>1114</v>
      </c>
      <c r="W91" s="141"/>
      <c r="X91" s="141"/>
      <c r="Y91" s="143"/>
      <c r="Z91" s="26"/>
      <c r="AA91" s="26"/>
      <c r="AB91" s="26"/>
      <c r="AC91" s="26"/>
      <c r="AD91" s="26"/>
    </row>
    <row r="92" spans="1:30" ht="15.6" customHeight="1" x14ac:dyDescent="0.25">
      <c r="A92" s="26"/>
      <c r="B92" s="139" t="s">
        <v>52</v>
      </c>
      <c r="C92" s="184"/>
      <c r="D92" s="130"/>
      <c r="E92" s="128" t="s">
        <v>1114</v>
      </c>
      <c r="F92" s="128" t="s">
        <v>1114</v>
      </c>
      <c r="G92" s="130"/>
      <c r="H92" s="128" t="s">
        <v>1114</v>
      </c>
      <c r="I92" s="130"/>
      <c r="J92" s="128" t="s">
        <v>1114</v>
      </c>
      <c r="K92" s="128" t="s">
        <v>1114</v>
      </c>
      <c r="L92" s="128" t="s">
        <v>1114</v>
      </c>
      <c r="M92" s="142" t="s">
        <v>1114</v>
      </c>
      <c r="N92" s="26"/>
      <c r="O92" s="184"/>
      <c r="P92" s="130"/>
      <c r="Q92" s="130"/>
      <c r="R92" s="128" t="s">
        <v>1114</v>
      </c>
      <c r="S92" s="130"/>
      <c r="T92" s="130"/>
      <c r="U92" s="130"/>
      <c r="V92" s="128" t="s">
        <v>1114</v>
      </c>
      <c r="W92" s="128" t="s">
        <v>1114</v>
      </c>
      <c r="X92" s="130"/>
      <c r="Y92" s="177"/>
      <c r="Z92" s="26"/>
      <c r="AA92" s="26"/>
      <c r="AB92" s="26"/>
      <c r="AC92" s="26"/>
      <c r="AD92" s="26"/>
    </row>
    <row r="93" spans="1:30" ht="15.6" customHeight="1" x14ac:dyDescent="0.25">
      <c r="A93" s="26"/>
      <c r="B93" s="139" t="s">
        <v>53</v>
      </c>
      <c r="C93" s="184"/>
      <c r="D93" s="130"/>
      <c r="E93" s="130"/>
      <c r="F93" s="130"/>
      <c r="G93" s="128" t="s">
        <v>1114</v>
      </c>
      <c r="H93" s="128" t="s">
        <v>1114</v>
      </c>
      <c r="I93" s="130"/>
      <c r="J93" s="128" t="s">
        <v>1114</v>
      </c>
      <c r="K93" s="128" t="s">
        <v>1114</v>
      </c>
      <c r="L93" s="130"/>
      <c r="M93" s="177"/>
      <c r="N93" s="26"/>
      <c r="O93" s="184"/>
      <c r="P93" s="130"/>
      <c r="Q93" s="130"/>
      <c r="R93" s="130"/>
      <c r="S93" s="128" t="s">
        <v>1114</v>
      </c>
      <c r="T93" s="130"/>
      <c r="U93" s="130"/>
      <c r="V93" s="128" t="s">
        <v>1114</v>
      </c>
      <c r="W93" s="130"/>
      <c r="X93" s="130"/>
      <c r="Y93" s="177"/>
      <c r="Z93" s="26"/>
      <c r="AA93" s="26"/>
      <c r="AB93" s="26"/>
      <c r="AC93" s="26"/>
      <c r="AD93" s="26"/>
    </row>
    <row r="94" spans="1:30" ht="15.6" customHeight="1" x14ac:dyDescent="0.25">
      <c r="A94" s="26"/>
      <c r="B94" s="139" t="s">
        <v>56</v>
      </c>
      <c r="C94" s="140" t="s">
        <v>1114</v>
      </c>
      <c r="D94" s="128" t="s">
        <v>1114</v>
      </c>
      <c r="E94" s="128" t="s">
        <v>1114</v>
      </c>
      <c r="F94" s="141"/>
      <c r="G94" s="128" t="s">
        <v>1114</v>
      </c>
      <c r="H94" s="128" t="s">
        <v>1114</v>
      </c>
      <c r="I94" s="128" t="s">
        <v>1114</v>
      </c>
      <c r="J94" s="128" t="s">
        <v>1114</v>
      </c>
      <c r="K94" s="128" t="s">
        <v>1114</v>
      </c>
      <c r="L94" s="128" t="s">
        <v>1114</v>
      </c>
      <c r="M94" s="142" t="s">
        <v>1114</v>
      </c>
      <c r="N94" s="26"/>
      <c r="O94" s="140" t="s">
        <v>1114</v>
      </c>
      <c r="P94" s="128" t="s">
        <v>1114</v>
      </c>
      <c r="Q94" s="128" t="s">
        <v>1114</v>
      </c>
      <c r="R94" s="141"/>
      <c r="S94" s="128" t="s">
        <v>1114</v>
      </c>
      <c r="T94" s="128" t="s">
        <v>1114</v>
      </c>
      <c r="U94" s="128" t="s">
        <v>1114</v>
      </c>
      <c r="V94" s="128" t="s">
        <v>1114</v>
      </c>
      <c r="W94" s="141"/>
      <c r="X94" s="128" t="s">
        <v>1114</v>
      </c>
      <c r="Y94" s="143"/>
      <c r="Z94" s="26"/>
      <c r="AA94" s="26"/>
      <c r="AB94" s="26"/>
      <c r="AC94" s="26"/>
      <c r="AD94" s="26"/>
    </row>
    <row r="95" spans="1:30" ht="15.6" customHeight="1" x14ac:dyDescent="0.25">
      <c r="A95" s="26"/>
      <c r="B95" s="139" t="s">
        <v>65</v>
      </c>
      <c r="C95" s="140" t="s">
        <v>1114</v>
      </c>
      <c r="D95" s="128" t="s">
        <v>1114</v>
      </c>
      <c r="E95" s="128" t="s">
        <v>1114</v>
      </c>
      <c r="F95" s="128" t="s">
        <v>1114</v>
      </c>
      <c r="G95" s="128" t="s">
        <v>1114</v>
      </c>
      <c r="H95" s="128" t="s">
        <v>1114</v>
      </c>
      <c r="I95" s="128" t="s">
        <v>1114</v>
      </c>
      <c r="J95" s="128" t="s">
        <v>1114</v>
      </c>
      <c r="K95" s="128" t="s">
        <v>1114</v>
      </c>
      <c r="L95" s="128" t="s">
        <v>1114</v>
      </c>
      <c r="M95" s="142" t="s">
        <v>1114</v>
      </c>
      <c r="N95" s="26"/>
      <c r="O95" s="140" t="s">
        <v>1114</v>
      </c>
      <c r="P95" s="174"/>
      <c r="Q95" s="128" t="s">
        <v>1114</v>
      </c>
      <c r="R95" s="128" t="s">
        <v>1114</v>
      </c>
      <c r="S95" s="128" t="s">
        <v>1114</v>
      </c>
      <c r="T95" s="128" t="s">
        <v>1114</v>
      </c>
      <c r="U95" s="128" t="s">
        <v>1114</v>
      </c>
      <c r="V95" s="128" t="s">
        <v>1114</v>
      </c>
      <c r="W95" s="128" t="s">
        <v>1114</v>
      </c>
      <c r="X95" s="128" t="s">
        <v>1114</v>
      </c>
      <c r="Y95" s="175"/>
      <c r="Z95" s="26"/>
      <c r="AA95" s="26"/>
      <c r="AB95" s="26"/>
      <c r="AC95" s="26"/>
      <c r="AD95" s="26"/>
    </row>
    <row r="96" spans="1:30" ht="15.6" customHeight="1" x14ac:dyDescent="0.25">
      <c r="A96" s="26"/>
      <c r="B96" s="139" t="s">
        <v>75</v>
      </c>
      <c r="C96" s="184"/>
      <c r="D96" s="128" t="s">
        <v>1114</v>
      </c>
      <c r="E96" s="128" t="s">
        <v>1114</v>
      </c>
      <c r="F96" s="130"/>
      <c r="G96" s="128" t="s">
        <v>1114</v>
      </c>
      <c r="H96" s="128" t="s">
        <v>1114</v>
      </c>
      <c r="I96" s="130"/>
      <c r="J96" s="128" t="s">
        <v>1114</v>
      </c>
      <c r="K96" s="128" t="s">
        <v>1114</v>
      </c>
      <c r="L96" s="128" t="s">
        <v>1114</v>
      </c>
      <c r="M96" s="142" t="s">
        <v>1114</v>
      </c>
      <c r="N96" s="26"/>
      <c r="O96" s="184"/>
      <c r="P96" s="130"/>
      <c r="Q96" s="128" t="s">
        <v>1114</v>
      </c>
      <c r="R96" s="130"/>
      <c r="S96" s="128" t="s">
        <v>1114</v>
      </c>
      <c r="T96" s="128" t="s">
        <v>1114</v>
      </c>
      <c r="U96" s="130"/>
      <c r="V96" s="128" t="s">
        <v>1114</v>
      </c>
      <c r="W96" s="130"/>
      <c r="X96" s="128" t="s">
        <v>1114</v>
      </c>
      <c r="Y96" s="177"/>
      <c r="Z96" s="26"/>
      <c r="AA96" s="26"/>
      <c r="AB96" s="26"/>
      <c r="AC96" s="26"/>
      <c r="AD96" s="26"/>
    </row>
    <row r="97" spans="1:30" ht="15.6" customHeight="1" x14ac:dyDescent="0.25">
      <c r="A97" s="26"/>
      <c r="B97" s="139" t="s">
        <v>76</v>
      </c>
      <c r="C97" s="184"/>
      <c r="D97" s="130"/>
      <c r="E97" s="130"/>
      <c r="F97" s="130"/>
      <c r="G97" s="128" t="s">
        <v>1114</v>
      </c>
      <c r="H97" s="130"/>
      <c r="I97" s="130"/>
      <c r="J97" s="130"/>
      <c r="K97" s="130"/>
      <c r="L97" s="130"/>
      <c r="M97" s="177"/>
      <c r="N97" s="26"/>
      <c r="O97" s="184"/>
      <c r="P97" s="130"/>
      <c r="Q97" s="130"/>
      <c r="R97" s="130"/>
      <c r="S97" s="128" t="s">
        <v>1114</v>
      </c>
      <c r="T97" s="130"/>
      <c r="U97" s="130"/>
      <c r="V97" s="130"/>
      <c r="W97" s="130"/>
      <c r="X97" s="130"/>
      <c r="Y97" s="177"/>
      <c r="Z97" s="26"/>
      <c r="AA97" s="26"/>
      <c r="AB97" s="26"/>
      <c r="AC97" s="26"/>
      <c r="AD97" s="26"/>
    </row>
    <row r="98" spans="1:30" ht="15.6" customHeight="1" x14ac:dyDescent="0.25">
      <c r="A98" s="26"/>
      <c r="B98" s="139" t="s">
        <v>89</v>
      </c>
      <c r="C98" s="140" t="s">
        <v>1114</v>
      </c>
      <c r="D98" s="128" t="s">
        <v>1114</v>
      </c>
      <c r="E98" s="128" t="s">
        <v>1114</v>
      </c>
      <c r="F98" s="128" t="s">
        <v>1114</v>
      </c>
      <c r="G98" s="128" t="s">
        <v>1114</v>
      </c>
      <c r="H98" s="128" t="s">
        <v>1114</v>
      </c>
      <c r="I98" s="141"/>
      <c r="J98" s="128" t="s">
        <v>1114</v>
      </c>
      <c r="K98" s="128" t="s">
        <v>1114</v>
      </c>
      <c r="L98" s="128" t="s">
        <v>1114</v>
      </c>
      <c r="M98" s="142" t="s">
        <v>1114</v>
      </c>
      <c r="N98" s="26"/>
      <c r="O98" s="140" t="s">
        <v>1114</v>
      </c>
      <c r="P98" s="128" t="s">
        <v>1114</v>
      </c>
      <c r="Q98" s="128" t="s">
        <v>1114</v>
      </c>
      <c r="R98" s="128" t="s">
        <v>1114</v>
      </c>
      <c r="S98" s="128" t="s">
        <v>1114</v>
      </c>
      <c r="T98" s="128" t="s">
        <v>1114</v>
      </c>
      <c r="U98" s="141"/>
      <c r="V98" s="128" t="s">
        <v>1114</v>
      </c>
      <c r="W98" s="128" t="s">
        <v>1114</v>
      </c>
      <c r="X98" s="128" t="s">
        <v>1114</v>
      </c>
      <c r="Y98" s="143"/>
      <c r="Z98" s="26"/>
      <c r="AA98" s="26"/>
      <c r="AB98" s="26"/>
      <c r="AC98" s="26"/>
      <c r="AD98" s="26"/>
    </row>
    <row r="99" spans="1:30" ht="15.6" customHeight="1" x14ac:dyDescent="0.25">
      <c r="A99" s="26"/>
      <c r="B99" s="139" t="s">
        <v>98</v>
      </c>
      <c r="C99" s="184"/>
      <c r="D99" s="130"/>
      <c r="E99" s="130"/>
      <c r="F99" s="130"/>
      <c r="G99" s="130"/>
      <c r="H99" s="130"/>
      <c r="I99" s="130"/>
      <c r="J99" s="130"/>
      <c r="K99" s="130"/>
      <c r="L99" s="130"/>
      <c r="M99" s="177"/>
      <c r="N99" s="26"/>
      <c r="O99" s="184"/>
      <c r="P99" s="130"/>
      <c r="Q99" s="130"/>
      <c r="R99" s="130"/>
      <c r="S99" s="130"/>
      <c r="T99" s="130"/>
      <c r="U99" s="130"/>
      <c r="V99" s="130"/>
      <c r="W99" s="130"/>
      <c r="X99" s="130"/>
      <c r="Y99" s="177"/>
      <c r="Z99" s="26"/>
      <c r="AA99" s="26"/>
      <c r="AB99" s="26"/>
      <c r="AC99" s="26"/>
      <c r="AD99" s="26"/>
    </row>
    <row r="100" spans="1:30" ht="15.6" customHeight="1" x14ac:dyDescent="0.25">
      <c r="A100" s="26"/>
      <c r="B100" s="139" t="s">
        <v>997</v>
      </c>
      <c r="C100" s="147"/>
      <c r="D100" s="145"/>
      <c r="E100" s="145"/>
      <c r="F100" s="145"/>
      <c r="G100" s="128" t="s">
        <v>1114</v>
      </c>
      <c r="H100" s="128" t="s">
        <v>1114</v>
      </c>
      <c r="I100" s="145"/>
      <c r="J100" s="128" t="s">
        <v>1114</v>
      </c>
      <c r="K100" s="145"/>
      <c r="L100" s="128" t="s">
        <v>1114</v>
      </c>
      <c r="M100" s="146"/>
      <c r="N100" s="26"/>
      <c r="O100" s="147"/>
      <c r="P100" s="145"/>
      <c r="Q100" s="145"/>
      <c r="R100" s="145"/>
      <c r="S100" s="128" t="s">
        <v>1114</v>
      </c>
      <c r="T100" s="145"/>
      <c r="U100" s="145"/>
      <c r="V100" s="145"/>
      <c r="W100" s="145"/>
      <c r="X100" s="145"/>
      <c r="Y100" s="146"/>
      <c r="Z100" s="26"/>
      <c r="AA100" s="26"/>
      <c r="AB100" s="26"/>
      <c r="AC100" s="26"/>
      <c r="AD100" s="26"/>
    </row>
    <row r="101" spans="1:30" ht="15.6" customHeight="1" x14ac:dyDescent="0.25">
      <c r="A101" s="26"/>
      <c r="B101" s="139" t="s">
        <v>105</v>
      </c>
      <c r="C101" s="140" t="s">
        <v>1114</v>
      </c>
      <c r="D101" s="128" t="s">
        <v>1114</v>
      </c>
      <c r="E101" s="128" t="s">
        <v>1114</v>
      </c>
      <c r="F101" s="128" t="s">
        <v>1114</v>
      </c>
      <c r="G101" s="128" t="s">
        <v>1114</v>
      </c>
      <c r="H101" s="128" t="s">
        <v>1114</v>
      </c>
      <c r="I101" s="129"/>
      <c r="J101" s="128" t="s">
        <v>1114</v>
      </c>
      <c r="K101" s="128" t="s">
        <v>1114</v>
      </c>
      <c r="L101" s="174"/>
      <c r="M101" s="142" t="s">
        <v>1114</v>
      </c>
      <c r="N101" s="26"/>
      <c r="O101" s="183"/>
      <c r="P101" s="128" t="s">
        <v>1114</v>
      </c>
      <c r="Q101" s="128" t="s">
        <v>1114</v>
      </c>
      <c r="R101" s="128" t="s">
        <v>1114</v>
      </c>
      <c r="S101" s="128" t="s">
        <v>1114</v>
      </c>
      <c r="T101" s="128" t="s">
        <v>1114</v>
      </c>
      <c r="U101" s="129"/>
      <c r="V101" s="128" t="s">
        <v>1114</v>
      </c>
      <c r="W101" s="129"/>
      <c r="X101" s="174"/>
      <c r="Y101" s="176"/>
      <c r="Z101" s="26"/>
      <c r="AA101" s="26"/>
      <c r="AB101" s="26"/>
      <c r="AC101" s="26"/>
      <c r="AD101" s="26"/>
    </row>
    <row r="102" spans="1:30" ht="15.6" customHeight="1" x14ac:dyDescent="0.25">
      <c r="A102" s="26"/>
      <c r="B102" s="139" t="s">
        <v>107</v>
      </c>
      <c r="C102" s="140" t="s">
        <v>1114</v>
      </c>
      <c r="D102" s="128" t="s">
        <v>1114</v>
      </c>
      <c r="E102" s="128" t="s">
        <v>1114</v>
      </c>
      <c r="F102" s="128" t="s">
        <v>1114</v>
      </c>
      <c r="G102" s="128" t="s">
        <v>1114</v>
      </c>
      <c r="H102" s="128" t="s">
        <v>1114</v>
      </c>
      <c r="I102" s="128" t="s">
        <v>1114</v>
      </c>
      <c r="J102" s="128" t="s">
        <v>1114</v>
      </c>
      <c r="K102" s="128" t="s">
        <v>1114</v>
      </c>
      <c r="L102" s="128" t="s">
        <v>1114</v>
      </c>
      <c r="M102" s="142" t="s">
        <v>1114</v>
      </c>
      <c r="N102" s="26"/>
      <c r="O102" s="184"/>
      <c r="P102" s="128" t="s">
        <v>1114</v>
      </c>
      <c r="Q102" s="128" t="s">
        <v>1114</v>
      </c>
      <c r="R102" s="128" t="s">
        <v>1114</v>
      </c>
      <c r="S102" s="128" t="s">
        <v>1114</v>
      </c>
      <c r="T102" s="128" t="s">
        <v>1114</v>
      </c>
      <c r="U102" s="128" t="s">
        <v>1114</v>
      </c>
      <c r="V102" s="128" t="s">
        <v>1114</v>
      </c>
      <c r="W102" s="128" t="s">
        <v>1114</v>
      </c>
      <c r="X102" s="128" t="s">
        <v>1114</v>
      </c>
      <c r="Y102" s="177"/>
      <c r="Z102" s="26"/>
      <c r="AA102" s="26"/>
      <c r="AB102" s="26"/>
      <c r="AC102" s="26"/>
      <c r="AD102" s="26"/>
    </row>
    <row r="103" spans="1:30" ht="15.6" customHeight="1" x14ac:dyDescent="0.25">
      <c r="A103" s="26"/>
      <c r="B103" s="139" t="s">
        <v>138</v>
      </c>
      <c r="C103" s="184"/>
      <c r="D103" s="130"/>
      <c r="E103" s="130"/>
      <c r="F103" s="130"/>
      <c r="G103" s="130"/>
      <c r="H103" s="130"/>
      <c r="I103" s="130"/>
      <c r="J103" s="128" t="s">
        <v>1114</v>
      </c>
      <c r="K103" s="128" t="s">
        <v>1114</v>
      </c>
      <c r="L103" s="130"/>
      <c r="M103" s="177"/>
      <c r="N103" s="26"/>
      <c r="O103" s="184"/>
      <c r="P103" s="130"/>
      <c r="Q103" s="130"/>
      <c r="R103" s="130"/>
      <c r="S103" s="130"/>
      <c r="T103" s="130"/>
      <c r="U103" s="130"/>
      <c r="V103" s="130"/>
      <c r="W103" s="130"/>
      <c r="X103" s="130"/>
      <c r="Y103" s="177"/>
      <c r="Z103" s="26"/>
      <c r="AA103" s="26"/>
      <c r="AB103" s="26"/>
      <c r="AC103" s="26"/>
      <c r="AD103" s="26"/>
    </row>
    <row r="104" spans="1:30" ht="15.6" customHeight="1" x14ac:dyDescent="0.25">
      <c r="A104" s="26"/>
      <c r="B104" s="139" t="s">
        <v>139</v>
      </c>
      <c r="C104" s="140" t="s">
        <v>1114</v>
      </c>
      <c r="D104" s="128" t="s">
        <v>1114</v>
      </c>
      <c r="E104" s="128" t="s">
        <v>1114</v>
      </c>
      <c r="F104" s="174"/>
      <c r="G104" s="128" t="s">
        <v>1114</v>
      </c>
      <c r="H104" s="128" t="s">
        <v>1114</v>
      </c>
      <c r="I104" s="174"/>
      <c r="J104" s="128" t="s">
        <v>1114</v>
      </c>
      <c r="K104" s="128" t="s">
        <v>1114</v>
      </c>
      <c r="L104" s="128" t="s">
        <v>1114</v>
      </c>
      <c r="M104" s="142" t="s">
        <v>1114</v>
      </c>
      <c r="N104" s="26"/>
      <c r="O104" s="140" t="s">
        <v>1114</v>
      </c>
      <c r="P104" s="128" t="s">
        <v>1114</v>
      </c>
      <c r="Q104" s="128" t="s">
        <v>1114</v>
      </c>
      <c r="R104" s="174"/>
      <c r="S104" s="128" t="s">
        <v>1114</v>
      </c>
      <c r="T104" s="128" t="s">
        <v>1114</v>
      </c>
      <c r="U104" s="174"/>
      <c r="V104" s="128" t="s">
        <v>1114</v>
      </c>
      <c r="W104" s="128" t="s">
        <v>1114</v>
      </c>
      <c r="X104" s="128" t="s">
        <v>1114</v>
      </c>
      <c r="Y104" s="175"/>
      <c r="Z104" s="26"/>
      <c r="AA104" s="26"/>
      <c r="AB104" s="26"/>
      <c r="AC104" s="26"/>
      <c r="AD104" s="26"/>
    </row>
    <row r="105" spans="1:30" ht="15.6" customHeight="1" x14ac:dyDescent="0.25">
      <c r="A105" s="26"/>
      <c r="B105" s="139" t="s">
        <v>141</v>
      </c>
      <c r="C105" s="140" t="s">
        <v>1114</v>
      </c>
      <c r="D105" s="128" t="s">
        <v>1114</v>
      </c>
      <c r="E105" s="128" t="s">
        <v>1114</v>
      </c>
      <c r="F105" s="128" t="s">
        <v>1114</v>
      </c>
      <c r="G105" s="128" t="s">
        <v>1114</v>
      </c>
      <c r="H105" s="128" t="s">
        <v>1114</v>
      </c>
      <c r="I105" s="128" t="s">
        <v>1114</v>
      </c>
      <c r="J105" s="128" t="s">
        <v>1114</v>
      </c>
      <c r="K105" s="128" t="s">
        <v>1114</v>
      </c>
      <c r="L105" s="128" t="s">
        <v>1114</v>
      </c>
      <c r="M105" s="142" t="s">
        <v>1114</v>
      </c>
      <c r="N105" s="26"/>
      <c r="O105" s="140" t="s">
        <v>1114</v>
      </c>
      <c r="P105" s="128" t="s">
        <v>1114</v>
      </c>
      <c r="Q105" s="128" t="s">
        <v>1114</v>
      </c>
      <c r="R105" s="128" t="s">
        <v>1114</v>
      </c>
      <c r="S105" s="128" t="s">
        <v>1114</v>
      </c>
      <c r="T105" s="128" t="s">
        <v>1114</v>
      </c>
      <c r="U105" s="128" t="s">
        <v>1114</v>
      </c>
      <c r="V105" s="128" t="s">
        <v>1114</v>
      </c>
      <c r="W105" s="128" t="s">
        <v>1114</v>
      </c>
      <c r="X105" s="174"/>
      <c r="Y105" s="175"/>
      <c r="Z105" s="26"/>
      <c r="AA105" s="26"/>
      <c r="AB105" s="26"/>
      <c r="AC105" s="26"/>
      <c r="AD105" s="26"/>
    </row>
    <row r="106" spans="1:30" ht="15.6" customHeight="1" x14ac:dyDescent="0.25">
      <c r="A106" s="26"/>
      <c r="B106" s="139" t="s">
        <v>992</v>
      </c>
      <c r="C106" s="140" t="s">
        <v>1114</v>
      </c>
      <c r="D106" s="130"/>
      <c r="E106" s="130"/>
      <c r="F106" s="130"/>
      <c r="G106" s="128" t="s">
        <v>1114</v>
      </c>
      <c r="H106" s="128" t="s">
        <v>1114</v>
      </c>
      <c r="I106" s="130"/>
      <c r="J106" s="128" t="s">
        <v>1114</v>
      </c>
      <c r="K106" s="128" t="s">
        <v>1114</v>
      </c>
      <c r="L106" s="128" t="s">
        <v>1114</v>
      </c>
      <c r="M106" s="142" t="s">
        <v>1114</v>
      </c>
      <c r="N106" s="26"/>
      <c r="O106" s="140" t="s">
        <v>1114</v>
      </c>
      <c r="P106" s="130"/>
      <c r="Q106" s="130"/>
      <c r="R106" s="130"/>
      <c r="S106" s="128" t="s">
        <v>1114</v>
      </c>
      <c r="T106" s="128" t="s">
        <v>1114</v>
      </c>
      <c r="U106" s="130"/>
      <c r="V106" s="130"/>
      <c r="W106" s="128" t="s">
        <v>1114</v>
      </c>
      <c r="X106" s="130"/>
      <c r="Y106" s="177"/>
      <c r="Z106" s="26"/>
      <c r="AA106" s="26"/>
      <c r="AB106" s="26"/>
      <c r="AC106" s="26"/>
      <c r="AD106" s="26"/>
    </row>
    <row r="107" spans="1:30" ht="15.6" customHeight="1" x14ac:dyDescent="0.25">
      <c r="A107" s="26"/>
      <c r="B107" s="139" t="s">
        <v>151</v>
      </c>
      <c r="C107" s="140" t="s">
        <v>1114</v>
      </c>
      <c r="D107" s="128" t="s">
        <v>1114</v>
      </c>
      <c r="E107" s="128" t="s">
        <v>1114</v>
      </c>
      <c r="F107" s="141"/>
      <c r="G107" s="128" t="s">
        <v>1114</v>
      </c>
      <c r="H107" s="128" t="s">
        <v>1114</v>
      </c>
      <c r="I107" s="128" t="s">
        <v>1114</v>
      </c>
      <c r="J107" s="128" t="s">
        <v>1114</v>
      </c>
      <c r="K107" s="128" t="s">
        <v>1114</v>
      </c>
      <c r="L107" s="128" t="s">
        <v>1114</v>
      </c>
      <c r="M107" s="142" t="s">
        <v>1114</v>
      </c>
      <c r="N107" s="26"/>
      <c r="O107" s="144"/>
      <c r="P107" s="128" t="s">
        <v>1114</v>
      </c>
      <c r="Q107" s="128" t="s">
        <v>1114</v>
      </c>
      <c r="R107" s="141"/>
      <c r="S107" s="128" t="s">
        <v>1114</v>
      </c>
      <c r="T107" s="141"/>
      <c r="U107" s="128" t="s">
        <v>1114</v>
      </c>
      <c r="V107" s="128" t="s">
        <v>1114</v>
      </c>
      <c r="W107" s="128" t="s">
        <v>1114</v>
      </c>
      <c r="X107" s="141"/>
      <c r="Y107" s="143"/>
      <c r="Z107" s="26"/>
      <c r="AA107" s="26"/>
      <c r="AB107" s="26"/>
      <c r="AC107" s="26"/>
      <c r="AD107" s="26"/>
    </row>
    <row r="108" spans="1:30" ht="15.6" customHeight="1" x14ac:dyDescent="0.25">
      <c r="A108" s="26"/>
      <c r="B108" s="139" t="s">
        <v>160</v>
      </c>
      <c r="C108" s="140" t="s">
        <v>1114</v>
      </c>
      <c r="D108" s="129"/>
      <c r="E108" s="129"/>
      <c r="F108" s="129"/>
      <c r="G108" s="128" t="s">
        <v>1114</v>
      </c>
      <c r="H108" s="128" t="s">
        <v>1114</v>
      </c>
      <c r="I108" s="174"/>
      <c r="J108" s="128" t="s">
        <v>1114</v>
      </c>
      <c r="K108" s="128" t="s">
        <v>1114</v>
      </c>
      <c r="L108" s="128" t="s">
        <v>1114</v>
      </c>
      <c r="M108" s="142" t="s">
        <v>1114</v>
      </c>
      <c r="N108" s="26"/>
      <c r="O108" s="184"/>
      <c r="P108" s="129"/>
      <c r="Q108" s="129"/>
      <c r="R108" s="129"/>
      <c r="S108" s="128" t="s">
        <v>1114</v>
      </c>
      <c r="T108" s="129"/>
      <c r="U108" s="129"/>
      <c r="V108" s="128" t="s">
        <v>1114</v>
      </c>
      <c r="W108" s="128" t="s">
        <v>1114</v>
      </c>
      <c r="X108" s="128" t="s">
        <v>1114</v>
      </c>
      <c r="Y108" s="177"/>
      <c r="Z108" s="26"/>
      <c r="AA108" s="26"/>
      <c r="AB108" s="26"/>
      <c r="AC108" s="26"/>
      <c r="AD108" s="26"/>
    </row>
    <row r="109" spans="1:30" ht="15.6" customHeight="1" x14ac:dyDescent="0.25">
      <c r="A109" s="26"/>
      <c r="B109" s="139" t="s">
        <v>166</v>
      </c>
      <c r="C109" s="140" t="s">
        <v>1114</v>
      </c>
      <c r="D109" s="128" t="s">
        <v>1114</v>
      </c>
      <c r="E109" s="128" t="s">
        <v>1114</v>
      </c>
      <c r="F109" s="141"/>
      <c r="G109" s="128" t="s">
        <v>1114</v>
      </c>
      <c r="H109" s="128" t="s">
        <v>1114</v>
      </c>
      <c r="I109" s="128" t="s">
        <v>1114</v>
      </c>
      <c r="J109" s="128" t="s">
        <v>1114</v>
      </c>
      <c r="K109" s="128" t="s">
        <v>1114</v>
      </c>
      <c r="L109" s="128" t="s">
        <v>1114</v>
      </c>
      <c r="M109" s="142" t="s">
        <v>1114</v>
      </c>
      <c r="N109" s="26"/>
      <c r="O109" s="140" t="s">
        <v>1114</v>
      </c>
      <c r="P109" s="141"/>
      <c r="Q109" s="128" t="s">
        <v>1114</v>
      </c>
      <c r="R109" s="174"/>
      <c r="S109" s="128" t="s">
        <v>1114</v>
      </c>
      <c r="T109" s="128" t="s">
        <v>1114</v>
      </c>
      <c r="U109" s="128" t="s">
        <v>1114</v>
      </c>
      <c r="V109" s="128" t="s">
        <v>1114</v>
      </c>
      <c r="W109" s="174"/>
      <c r="X109" s="128" t="s">
        <v>1114</v>
      </c>
      <c r="Y109" s="175"/>
      <c r="Z109" s="26"/>
      <c r="AA109" s="26"/>
      <c r="AB109" s="26"/>
      <c r="AC109" s="26"/>
      <c r="AD109" s="26"/>
    </row>
    <row r="110" spans="1:30" ht="15.6" customHeight="1" x14ac:dyDescent="0.25">
      <c r="A110" s="26"/>
      <c r="B110" s="139" t="s">
        <v>167</v>
      </c>
      <c r="C110" s="140" t="s">
        <v>1114</v>
      </c>
      <c r="D110" s="128" t="s">
        <v>1114</v>
      </c>
      <c r="E110" s="128" t="s">
        <v>1114</v>
      </c>
      <c r="F110" s="128" t="s">
        <v>1114</v>
      </c>
      <c r="G110" s="128" t="s">
        <v>1114</v>
      </c>
      <c r="H110" s="128" t="s">
        <v>1114</v>
      </c>
      <c r="I110" s="128" t="s">
        <v>1114</v>
      </c>
      <c r="J110" s="128" t="s">
        <v>1114</v>
      </c>
      <c r="K110" s="128" t="s">
        <v>1114</v>
      </c>
      <c r="L110" s="145"/>
      <c r="M110" s="142" t="s">
        <v>1114</v>
      </c>
      <c r="N110" s="26"/>
      <c r="O110" s="140" t="s">
        <v>1114</v>
      </c>
      <c r="P110" s="128" t="s">
        <v>1114</v>
      </c>
      <c r="Q110" s="128" t="s">
        <v>1114</v>
      </c>
      <c r="R110" s="128" t="s">
        <v>1114</v>
      </c>
      <c r="S110" s="128" t="s">
        <v>1114</v>
      </c>
      <c r="T110" s="128" t="s">
        <v>1114</v>
      </c>
      <c r="U110" s="128" t="s">
        <v>1114</v>
      </c>
      <c r="V110" s="128" t="s">
        <v>1114</v>
      </c>
      <c r="W110" s="145"/>
      <c r="X110" s="145"/>
      <c r="Y110" s="146"/>
      <c r="Z110" s="26"/>
      <c r="AA110" s="26"/>
      <c r="AB110" s="26"/>
      <c r="AC110" s="26"/>
      <c r="AD110" s="26"/>
    </row>
    <row r="111" spans="1:30" ht="15.6" customHeight="1" x14ac:dyDescent="0.25">
      <c r="A111" s="26"/>
      <c r="B111" s="139" t="s">
        <v>168</v>
      </c>
      <c r="C111" s="140" t="s">
        <v>1114</v>
      </c>
      <c r="D111" s="128" t="s">
        <v>1114</v>
      </c>
      <c r="E111" s="128" t="s">
        <v>1114</v>
      </c>
      <c r="F111" s="128" t="s">
        <v>1114</v>
      </c>
      <c r="G111" s="128" t="s">
        <v>1114</v>
      </c>
      <c r="H111" s="128" t="s">
        <v>1114</v>
      </c>
      <c r="I111" s="128" t="s">
        <v>1114</v>
      </c>
      <c r="J111" s="128" t="s">
        <v>1114</v>
      </c>
      <c r="K111" s="128" t="s">
        <v>1114</v>
      </c>
      <c r="L111" s="145"/>
      <c r="M111" s="142" t="s">
        <v>1114</v>
      </c>
      <c r="N111" s="26"/>
      <c r="O111" s="140" t="s">
        <v>1114</v>
      </c>
      <c r="P111" s="128" t="s">
        <v>1114</v>
      </c>
      <c r="Q111" s="128" t="s">
        <v>1114</v>
      </c>
      <c r="R111" s="128" t="s">
        <v>1114</v>
      </c>
      <c r="S111" s="128" t="s">
        <v>1114</v>
      </c>
      <c r="T111" s="128" t="s">
        <v>1114</v>
      </c>
      <c r="U111" s="128" t="s">
        <v>1114</v>
      </c>
      <c r="V111" s="128" t="s">
        <v>1114</v>
      </c>
      <c r="W111" s="145"/>
      <c r="X111" s="145"/>
      <c r="Y111" s="146"/>
      <c r="Z111" s="26"/>
      <c r="AA111" s="26"/>
      <c r="AB111" s="26"/>
      <c r="AC111" s="26"/>
      <c r="AD111" s="26"/>
    </row>
    <row r="112" spans="1:30" ht="15.6" customHeight="1" x14ac:dyDescent="0.25">
      <c r="A112" s="26"/>
      <c r="B112" s="139" t="s">
        <v>987</v>
      </c>
      <c r="C112" s="140" t="s">
        <v>1114</v>
      </c>
      <c r="D112" s="128" t="s">
        <v>1114</v>
      </c>
      <c r="E112" s="128" t="s">
        <v>1114</v>
      </c>
      <c r="F112" s="128" t="s">
        <v>1114</v>
      </c>
      <c r="G112" s="128" t="s">
        <v>1114</v>
      </c>
      <c r="H112" s="128" t="s">
        <v>1114</v>
      </c>
      <c r="I112" s="128" t="s">
        <v>1114</v>
      </c>
      <c r="J112" s="128" t="s">
        <v>1114</v>
      </c>
      <c r="K112" s="128" t="s">
        <v>1114</v>
      </c>
      <c r="L112" s="128" t="s">
        <v>1114</v>
      </c>
      <c r="M112" s="142" t="s">
        <v>1114</v>
      </c>
      <c r="N112" s="26"/>
      <c r="O112" s="140" t="s">
        <v>1114</v>
      </c>
      <c r="P112" s="128" t="s">
        <v>1114</v>
      </c>
      <c r="Q112" s="128" t="s">
        <v>1114</v>
      </c>
      <c r="R112" s="128" t="s">
        <v>1114</v>
      </c>
      <c r="S112" s="128" t="s">
        <v>1114</v>
      </c>
      <c r="T112" s="128" t="s">
        <v>1114</v>
      </c>
      <c r="U112" s="128" t="s">
        <v>1114</v>
      </c>
      <c r="V112" s="128" t="s">
        <v>1114</v>
      </c>
      <c r="W112" s="128" t="s">
        <v>1114</v>
      </c>
      <c r="X112" s="141"/>
      <c r="Y112" s="143"/>
      <c r="Z112" s="26"/>
      <c r="AA112" s="26"/>
      <c r="AB112" s="26"/>
      <c r="AC112" s="26"/>
      <c r="AD112" s="26"/>
    </row>
    <row r="113" spans="1:30" ht="15.6" customHeight="1" thickBot="1" x14ac:dyDescent="0.3">
      <c r="A113" s="26"/>
      <c r="B113" s="139" t="s">
        <v>170</v>
      </c>
      <c r="C113" s="148" t="s">
        <v>1114</v>
      </c>
      <c r="D113" s="149" t="s">
        <v>1114</v>
      </c>
      <c r="E113" s="149" t="s">
        <v>1114</v>
      </c>
      <c r="F113" s="149" t="s">
        <v>1114</v>
      </c>
      <c r="G113" s="149" t="s">
        <v>1114</v>
      </c>
      <c r="H113" s="149" t="s">
        <v>1114</v>
      </c>
      <c r="I113" s="149" t="s">
        <v>1114</v>
      </c>
      <c r="J113" s="149" t="s">
        <v>1114</v>
      </c>
      <c r="K113" s="149" t="s">
        <v>1114</v>
      </c>
      <c r="L113" s="149" t="s">
        <v>1114</v>
      </c>
      <c r="M113" s="151" t="s">
        <v>1114</v>
      </c>
      <c r="N113" s="26"/>
      <c r="O113" s="148" t="s">
        <v>1114</v>
      </c>
      <c r="P113" s="149" t="s">
        <v>1114</v>
      </c>
      <c r="Q113" s="149" t="s">
        <v>1114</v>
      </c>
      <c r="R113" s="149" t="s">
        <v>1114</v>
      </c>
      <c r="S113" s="149" t="s">
        <v>1114</v>
      </c>
      <c r="T113" s="149" t="s">
        <v>1114</v>
      </c>
      <c r="U113" s="149" t="s">
        <v>1114</v>
      </c>
      <c r="V113" s="149" t="s">
        <v>1114</v>
      </c>
      <c r="W113" s="188"/>
      <c r="X113" s="149" t="s">
        <v>1114</v>
      </c>
      <c r="Y113" s="192"/>
      <c r="Z113" s="26"/>
      <c r="AA113" s="26"/>
      <c r="AB113" s="26"/>
      <c r="AC113" s="26"/>
      <c r="AD113" s="26"/>
    </row>
    <row r="114" spans="1:30" ht="20.100000000000001" customHeight="1" thickBot="1" x14ac:dyDescent="0.3">
      <c r="A114" s="26"/>
      <c r="B114" s="154" t="s">
        <v>1124</v>
      </c>
      <c r="C114" s="185"/>
      <c r="D114" s="179"/>
      <c r="E114" s="179"/>
      <c r="F114" s="179"/>
      <c r="G114" s="179"/>
      <c r="H114" s="179"/>
      <c r="I114" s="179"/>
      <c r="J114" s="179"/>
      <c r="K114" s="179"/>
      <c r="L114" s="179"/>
      <c r="M114" s="182"/>
      <c r="N114" s="26"/>
      <c r="O114" s="185"/>
      <c r="P114" s="179"/>
      <c r="Q114" s="179"/>
      <c r="R114" s="179"/>
      <c r="S114" s="179"/>
      <c r="T114" s="179"/>
      <c r="U114" s="179"/>
      <c r="V114" s="179"/>
      <c r="W114" s="179"/>
      <c r="X114" s="179"/>
      <c r="Y114" s="182"/>
      <c r="Z114" s="26"/>
      <c r="AA114" s="26"/>
      <c r="AB114" s="26"/>
      <c r="AC114" s="26"/>
      <c r="AD114" s="26"/>
    </row>
    <row r="115" spans="1:30" ht="5.0999999999999996" customHeight="1" x14ac:dyDescent="0.25">
      <c r="A115" s="26"/>
      <c r="B115" s="193"/>
      <c r="C115" s="164"/>
      <c r="D115" s="27"/>
      <c r="E115" s="27"/>
      <c r="F115" s="27"/>
      <c r="G115" s="27"/>
      <c r="H115" s="27"/>
      <c r="I115" s="27"/>
      <c r="J115" s="27"/>
      <c r="K115" s="27"/>
      <c r="L115" s="27"/>
      <c r="M115" s="165"/>
      <c r="N115" s="26"/>
      <c r="O115" s="164"/>
      <c r="P115" s="27"/>
      <c r="Q115" s="27"/>
      <c r="R115" s="27"/>
      <c r="S115" s="27"/>
      <c r="T115" s="27"/>
      <c r="U115" s="27"/>
      <c r="V115" s="27"/>
      <c r="W115" s="27"/>
      <c r="X115" s="27"/>
      <c r="Y115" s="165"/>
      <c r="Z115" s="26"/>
      <c r="AA115" s="26"/>
      <c r="AB115" s="26"/>
      <c r="AC115" s="26"/>
      <c r="AD115" s="26"/>
    </row>
    <row r="116" spans="1:30" ht="15.6" customHeight="1" x14ac:dyDescent="0.25">
      <c r="A116" s="26"/>
      <c r="B116" s="139" t="s">
        <v>142</v>
      </c>
      <c r="C116" s="144"/>
      <c r="D116" s="141"/>
      <c r="E116" s="141"/>
      <c r="F116" s="141"/>
      <c r="G116" s="141"/>
      <c r="H116" s="141"/>
      <c r="I116" s="141"/>
      <c r="J116" s="141"/>
      <c r="K116" s="128" t="s">
        <v>1114</v>
      </c>
      <c r="L116" s="141"/>
      <c r="M116" s="143"/>
      <c r="N116" s="26"/>
      <c r="O116" s="144"/>
      <c r="P116" s="141"/>
      <c r="Q116" s="141"/>
      <c r="R116" s="141"/>
      <c r="S116" s="141"/>
      <c r="T116" s="141"/>
      <c r="U116" s="141"/>
      <c r="V116" s="141"/>
      <c r="W116" s="141"/>
      <c r="X116" s="141"/>
      <c r="Y116" s="143"/>
      <c r="Z116" s="26"/>
      <c r="AA116" s="26"/>
      <c r="AB116" s="26"/>
      <c r="AC116" s="26"/>
      <c r="AD116" s="26"/>
    </row>
    <row r="117" spans="1:30" ht="5.0999999999999996" customHeight="1" thickBot="1" x14ac:dyDescent="0.3">
      <c r="A117" s="26"/>
      <c r="B117" s="193"/>
      <c r="C117" s="164"/>
      <c r="D117" s="27"/>
      <c r="E117" s="27"/>
      <c r="F117" s="27"/>
      <c r="G117" s="27"/>
      <c r="H117" s="27"/>
      <c r="I117" s="27"/>
      <c r="J117" s="27"/>
      <c r="K117" s="27"/>
      <c r="L117" s="27"/>
      <c r="M117" s="165"/>
      <c r="N117" s="26"/>
      <c r="O117" s="164"/>
      <c r="P117" s="27"/>
      <c r="Q117" s="27"/>
      <c r="R117" s="27"/>
      <c r="S117" s="27"/>
      <c r="T117" s="27"/>
      <c r="U117" s="27"/>
      <c r="V117" s="27"/>
      <c r="W117" s="27"/>
      <c r="X117" s="27"/>
      <c r="Y117" s="165"/>
      <c r="Z117" s="26"/>
      <c r="AA117" s="26"/>
      <c r="AB117" s="26"/>
      <c r="AC117" s="26"/>
      <c r="AD117" s="26"/>
    </row>
    <row r="118" spans="1:30" ht="27.95" customHeight="1" thickBot="1" x14ac:dyDescent="0.3">
      <c r="A118" s="26"/>
      <c r="B118" s="154" t="s">
        <v>1125</v>
      </c>
      <c r="C118" s="185"/>
      <c r="D118" s="179"/>
      <c r="E118" s="179"/>
      <c r="F118" s="179"/>
      <c r="G118" s="179"/>
      <c r="H118" s="179"/>
      <c r="I118" s="179"/>
      <c r="J118" s="179"/>
      <c r="K118" s="179"/>
      <c r="L118" s="179"/>
      <c r="M118" s="182"/>
      <c r="N118" s="26"/>
      <c r="O118" s="185"/>
      <c r="P118" s="179"/>
      <c r="Q118" s="179"/>
      <c r="R118" s="179"/>
      <c r="S118" s="179"/>
      <c r="T118" s="179"/>
      <c r="U118" s="179"/>
      <c r="V118" s="179"/>
      <c r="W118" s="179"/>
      <c r="X118" s="179"/>
      <c r="Y118" s="182"/>
      <c r="Z118" s="26"/>
      <c r="AA118" s="26"/>
      <c r="AB118" s="26"/>
      <c r="AC118" s="26"/>
      <c r="AD118" s="26"/>
    </row>
    <row r="119" spans="1:30" x14ac:dyDescent="0.25">
      <c r="A119" s="26"/>
      <c r="B119" s="123" t="s">
        <v>1131</v>
      </c>
      <c r="C119" s="170"/>
      <c r="D119" s="170"/>
      <c r="E119" s="170"/>
      <c r="F119" s="170"/>
      <c r="G119" s="170"/>
      <c r="H119" s="170"/>
      <c r="I119" s="170"/>
      <c r="J119" s="170"/>
      <c r="K119" s="170"/>
      <c r="L119" s="170"/>
      <c r="M119" s="170"/>
      <c r="N119" s="170"/>
      <c r="O119" s="170"/>
      <c r="P119" s="170"/>
      <c r="Q119" s="170"/>
      <c r="R119" s="170"/>
      <c r="S119" s="170"/>
      <c r="T119" s="170"/>
      <c r="U119" s="170"/>
      <c r="V119" s="170"/>
      <c r="W119" s="170"/>
      <c r="X119" s="170"/>
      <c r="Y119" s="170"/>
      <c r="Z119" s="26"/>
      <c r="AA119" s="26"/>
      <c r="AB119" s="26"/>
      <c r="AC119" s="26"/>
      <c r="AD119" s="26"/>
    </row>
    <row r="120" spans="1:30" x14ac:dyDescent="0.25">
      <c r="A120" s="26"/>
      <c r="B120" s="123" t="s">
        <v>2974</v>
      </c>
      <c r="C120" s="170"/>
      <c r="D120" s="170"/>
      <c r="E120" s="170"/>
      <c r="F120" s="170"/>
      <c r="G120" s="170"/>
      <c r="H120" s="170"/>
      <c r="I120" s="170"/>
      <c r="J120" s="170"/>
      <c r="K120" s="170"/>
      <c r="L120" s="170"/>
      <c r="M120" s="170"/>
      <c r="N120" s="170"/>
      <c r="O120" s="170"/>
      <c r="P120" s="170"/>
      <c r="Q120" s="170"/>
      <c r="R120" s="170"/>
      <c r="S120" s="170"/>
      <c r="T120" s="170"/>
      <c r="U120" s="170"/>
      <c r="V120" s="170"/>
      <c r="W120" s="170"/>
      <c r="X120" s="170"/>
      <c r="Y120" s="170"/>
      <c r="Z120" s="26"/>
      <c r="AA120" s="26"/>
      <c r="AB120" s="26"/>
      <c r="AC120" s="26"/>
      <c r="AD120" s="26"/>
    </row>
    <row r="121" spans="1:30" x14ac:dyDescent="0.25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</row>
  </sheetData>
  <mergeCells count="4">
    <mergeCell ref="B5:B6"/>
    <mergeCell ref="C5:M5"/>
    <mergeCell ref="O5:Y5"/>
    <mergeCell ref="AA6:AC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D94"/>
  <sheetViews>
    <sheetView zoomScale="60" zoomScaleNormal="60" workbookViewId="0">
      <selection activeCell="Z3" sqref="Z3:AA3"/>
    </sheetView>
  </sheetViews>
  <sheetFormatPr baseColWidth="10" defaultColWidth="9.140625" defaultRowHeight="15" x14ac:dyDescent="0.25"/>
  <cols>
    <col min="2" max="2" width="36.42578125" bestFit="1" customWidth="1"/>
    <col min="3" max="13" width="5.7109375" customWidth="1"/>
    <col min="14" max="14" width="1.7109375" style="26" customWidth="1"/>
    <col min="15" max="25" width="5.7109375" customWidth="1"/>
    <col min="27" max="27" width="5.7109375" customWidth="1"/>
    <col min="28" max="28" width="14" customWidth="1"/>
    <col min="30" max="30" width="12" customWidth="1"/>
  </cols>
  <sheetData>
    <row r="3" spans="1:30" s="85" customFormat="1" ht="17.25" x14ac:dyDescent="0.25">
      <c r="B3" s="100" t="s">
        <v>2982</v>
      </c>
    </row>
    <row r="4" spans="1:30" ht="15.75" thickBot="1" x14ac:dyDescent="0.3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</row>
    <row r="5" spans="1:30" ht="21" thickBot="1" x14ac:dyDescent="0.3">
      <c r="A5" s="26"/>
      <c r="B5" s="660" t="s">
        <v>1118</v>
      </c>
      <c r="C5" s="665" t="s">
        <v>1119</v>
      </c>
      <c r="D5" s="666"/>
      <c r="E5" s="666"/>
      <c r="F5" s="666"/>
      <c r="G5" s="666"/>
      <c r="H5" s="666"/>
      <c r="I5" s="666"/>
      <c r="J5" s="666"/>
      <c r="K5" s="666"/>
      <c r="L5" s="666"/>
      <c r="M5" s="667"/>
      <c r="O5" s="665" t="s">
        <v>1120</v>
      </c>
      <c r="P5" s="666"/>
      <c r="Q5" s="666"/>
      <c r="R5" s="666"/>
      <c r="S5" s="666"/>
      <c r="T5" s="666"/>
      <c r="U5" s="666"/>
      <c r="V5" s="666"/>
      <c r="W5" s="666"/>
      <c r="X5" s="666"/>
      <c r="Y5" s="667"/>
      <c r="Z5" s="26"/>
      <c r="AA5" s="26"/>
      <c r="AB5" s="26"/>
      <c r="AC5" s="26"/>
      <c r="AD5" s="26"/>
    </row>
    <row r="6" spans="1:30" ht="25.5" customHeight="1" thickBot="1" x14ac:dyDescent="0.3">
      <c r="A6" s="26"/>
      <c r="B6" s="661"/>
      <c r="C6" s="131" t="s">
        <v>1100</v>
      </c>
      <c r="D6" s="131" t="s">
        <v>1102</v>
      </c>
      <c r="E6" s="131" t="s">
        <v>1103</v>
      </c>
      <c r="F6" s="131" t="s">
        <v>1104</v>
      </c>
      <c r="G6" s="131" t="s">
        <v>1106</v>
      </c>
      <c r="H6" s="131" t="s">
        <v>1107</v>
      </c>
      <c r="I6" s="131" t="s">
        <v>1109</v>
      </c>
      <c r="J6" s="131" t="s">
        <v>1110</v>
      </c>
      <c r="K6" s="131" t="s">
        <v>1111</v>
      </c>
      <c r="L6" s="131" t="s">
        <v>1112</v>
      </c>
      <c r="M6" s="132" t="s">
        <v>1121</v>
      </c>
      <c r="O6" s="131" t="s">
        <v>1100</v>
      </c>
      <c r="P6" s="131" t="s">
        <v>1102</v>
      </c>
      <c r="Q6" s="131" t="s">
        <v>1103</v>
      </c>
      <c r="R6" s="131" t="s">
        <v>1104</v>
      </c>
      <c r="S6" s="131" t="s">
        <v>1106</v>
      </c>
      <c r="T6" s="131" t="s">
        <v>1107</v>
      </c>
      <c r="U6" s="131" t="s">
        <v>1109</v>
      </c>
      <c r="V6" s="131" t="s">
        <v>1110</v>
      </c>
      <c r="W6" s="131" t="s">
        <v>1111</v>
      </c>
      <c r="X6" s="131" t="s">
        <v>1112</v>
      </c>
      <c r="Y6" s="132" t="s">
        <v>1121</v>
      </c>
      <c r="Z6" s="26"/>
      <c r="AA6" s="659" t="s">
        <v>1133</v>
      </c>
      <c r="AB6" s="659"/>
      <c r="AC6" s="659"/>
      <c r="AD6" s="25"/>
    </row>
    <row r="7" spans="1:30" ht="15.6" customHeight="1" x14ac:dyDescent="0.25">
      <c r="A7" s="26"/>
      <c r="B7" s="133" t="s">
        <v>1093</v>
      </c>
      <c r="C7" s="134"/>
      <c r="D7" s="135"/>
      <c r="E7" s="135"/>
      <c r="F7" s="135"/>
      <c r="G7" s="135"/>
      <c r="H7" s="135"/>
      <c r="I7" s="135"/>
      <c r="J7" s="135"/>
      <c r="K7" s="135"/>
      <c r="L7" s="135"/>
      <c r="M7" s="136"/>
      <c r="N7" s="27"/>
      <c r="O7" s="134"/>
      <c r="P7" s="135"/>
      <c r="Q7" s="135"/>
      <c r="R7" s="135"/>
      <c r="S7" s="135"/>
      <c r="T7" s="135"/>
      <c r="U7" s="135"/>
      <c r="V7" s="135"/>
      <c r="W7" s="137"/>
      <c r="X7" s="135"/>
      <c r="Y7" s="138"/>
      <c r="Z7" s="26"/>
      <c r="AA7" s="124"/>
      <c r="AB7" s="25"/>
      <c r="AC7" s="25"/>
      <c r="AD7" s="25"/>
    </row>
    <row r="8" spans="1:30" ht="15.6" customHeight="1" x14ac:dyDescent="0.25">
      <c r="A8" s="26"/>
      <c r="B8" s="139" t="s">
        <v>23</v>
      </c>
      <c r="C8" s="140" t="s">
        <v>1114</v>
      </c>
      <c r="D8" s="128" t="s">
        <v>1114</v>
      </c>
      <c r="E8" s="141"/>
      <c r="F8" s="128" t="s">
        <v>1114</v>
      </c>
      <c r="G8" s="128" t="s">
        <v>1114</v>
      </c>
      <c r="H8" s="128" t="s">
        <v>1114</v>
      </c>
      <c r="I8" s="141"/>
      <c r="J8" s="128" t="s">
        <v>1114</v>
      </c>
      <c r="K8" s="128" t="s">
        <v>1114</v>
      </c>
      <c r="L8" s="128" t="s">
        <v>1114</v>
      </c>
      <c r="M8" s="142" t="s">
        <v>1114</v>
      </c>
      <c r="O8" s="140" t="s">
        <v>1114</v>
      </c>
      <c r="P8" s="141"/>
      <c r="Q8" s="141"/>
      <c r="R8" s="128" t="s">
        <v>1114</v>
      </c>
      <c r="S8" s="128" t="s">
        <v>1114</v>
      </c>
      <c r="T8" s="128" t="s">
        <v>1114</v>
      </c>
      <c r="U8" s="141"/>
      <c r="V8" s="128" t="s">
        <v>1114</v>
      </c>
      <c r="W8" s="128" t="s">
        <v>1114</v>
      </c>
      <c r="X8" s="128" t="s">
        <v>1114</v>
      </c>
      <c r="Y8" s="143"/>
      <c r="Z8" s="26"/>
      <c r="AA8" s="194"/>
      <c r="AB8" s="125" t="s">
        <v>1127</v>
      </c>
      <c r="AC8" s="125" t="s">
        <v>1115</v>
      </c>
      <c r="AD8" s="125"/>
    </row>
    <row r="9" spans="1:30" ht="15.6" customHeight="1" x14ac:dyDescent="0.25">
      <c r="A9" s="26"/>
      <c r="B9" s="139" t="s">
        <v>28</v>
      </c>
      <c r="C9" s="144"/>
      <c r="D9" s="128" t="s">
        <v>1114</v>
      </c>
      <c r="E9" s="128" t="s">
        <v>1114</v>
      </c>
      <c r="F9" s="128" t="s">
        <v>1114</v>
      </c>
      <c r="G9" s="128" t="s">
        <v>1114</v>
      </c>
      <c r="H9" s="128" t="s">
        <v>1114</v>
      </c>
      <c r="I9" s="141"/>
      <c r="J9" s="128" t="s">
        <v>1114</v>
      </c>
      <c r="K9" s="128" t="s">
        <v>1114</v>
      </c>
      <c r="L9" s="128" t="s">
        <v>1114</v>
      </c>
      <c r="M9" s="142" t="s">
        <v>1114</v>
      </c>
      <c r="O9" s="144"/>
      <c r="P9" s="128" t="s">
        <v>1114</v>
      </c>
      <c r="Q9" s="128" t="s">
        <v>1114</v>
      </c>
      <c r="R9" s="128" t="s">
        <v>1114</v>
      </c>
      <c r="S9" s="128" t="s">
        <v>1114</v>
      </c>
      <c r="T9" s="128" t="s">
        <v>1114</v>
      </c>
      <c r="U9" s="141"/>
      <c r="V9" s="128" t="s">
        <v>1114</v>
      </c>
      <c r="W9" s="128" t="s">
        <v>1114</v>
      </c>
      <c r="X9" s="128" t="s">
        <v>1114</v>
      </c>
      <c r="Y9" s="143"/>
      <c r="Z9" s="26"/>
      <c r="AA9" s="195"/>
      <c r="AB9" s="125" t="s">
        <v>1099</v>
      </c>
      <c r="AC9" s="125" t="s">
        <v>1132</v>
      </c>
      <c r="AD9" s="125"/>
    </row>
    <row r="10" spans="1:30" ht="15.6" customHeight="1" x14ac:dyDescent="0.25">
      <c r="A10" s="26"/>
      <c r="B10" s="139" t="s">
        <v>46</v>
      </c>
      <c r="C10" s="140" t="s">
        <v>1114</v>
      </c>
      <c r="D10" s="128" t="s">
        <v>1114</v>
      </c>
      <c r="E10" s="141"/>
      <c r="F10" s="128" t="s">
        <v>1114</v>
      </c>
      <c r="G10" s="128" t="s">
        <v>1114</v>
      </c>
      <c r="H10" s="128" t="s">
        <v>1114</v>
      </c>
      <c r="I10" s="128" t="s">
        <v>1114</v>
      </c>
      <c r="J10" s="128" t="s">
        <v>1114</v>
      </c>
      <c r="K10" s="128" t="s">
        <v>1114</v>
      </c>
      <c r="L10" s="128" t="s">
        <v>1114</v>
      </c>
      <c r="M10" s="142" t="s">
        <v>1114</v>
      </c>
      <c r="O10" s="140" t="s">
        <v>1114</v>
      </c>
      <c r="P10" s="128" t="s">
        <v>1114</v>
      </c>
      <c r="Q10" s="141"/>
      <c r="R10" s="128" t="s">
        <v>1114</v>
      </c>
      <c r="S10" s="128" t="s">
        <v>1114</v>
      </c>
      <c r="T10" s="128" t="s">
        <v>1114</v>
      </c>
      <c r="U10" s="128" t="s">
        <v>1114</v>
      </c>
      <c r="V10" s="128" t="s">
        <v>1114</v>
      </c>
      <c r="W10" s="128" t="s">
        <v>1114</v>
      </c>
      <c r="X10" s="128" t="s">
        <v>1114</v>
      </c>
      <c r="Y10" s="143"/>
      <c r="Z10" s="26"/>
      <c r="AA10" s="196"/>
      <c r="AB10" s="125" t="s">
        <v>1105</v>
      </c>
      <c r="AC10" s="125" t="s">
        <v>1116</v>
      </c>
      <c r="AD10" s="125"/>
    </row>
    <row r="11" spans="1:30" ht="15.6" customHeight="1" x14ac:dyDescent="0.25">
      <c r="A11" s="26"/>
      <c r="B11" s="139" t="s">
        <v>57</v>
      </c>
      <c r="C11" s="140" t="s">
        <v>1114</v>
      </c>
      <c r="D11" s="128" t="s">
        <v>1114</v>
      </c>
      <c r="E11" s="128" t="s">
        <v>1114</v>
      </c>
      <c r="F11" s="128" t="s">
        <v>1114</v>
      </c>
      <c r="G11" s="128" t="s">
        <v>1114</v>
      </c>
      <c r="H11" s="128" t="s">
        <v>1114</v>
      </c>
      <c r="I11" s="128" t="s">
        <v>1114</v>
      </c>
      <c r="J11" s="128" t="s">
        <v>1114</v>
      </c>
      <c r="K11" s="128" t="s">
        <v>1114</v>
      </c>
      <c r="L11" s="128" t="s">
        <v>1114</v>
      </c>
      <c r="M11" s="142" t="s">
        <v>1114</v>
      </c>
      <c r="O11" s="140" t="s">
        <v>1114</v>
      </c>
      <c r="P11" s="128" t="s">
        <v>1114</v>
      </c>
      <c r="Q11" s="128" t="s">
        <v>1114</v>
      </c>
      <c r="R11" s="141"/>
      <c r="S11" s="128" t="s">
        <v>1114</v>
      </c>
      <c r="T11" s="128" t="s">
        <v>1114</v>
      </c>
      <c r="U11" s="128" t="s">
        <v>1114</v>
      </c>
      <c r="V11" s="128" t="s">
        <v>1114</v>
      </c>
      <c r="W11" s="128" t="s">
        <v>1114</v>
      </c>
      <c r="X11" s="128" t="s">
        <v>1114</v>
      </c>
      <c r="Y11" s="143"/>
      <c r="Z11" s="26"/>
      <c r="AA11" s="197"/>
      <c r="AB11" s="125" t="s">
        <v>1101</v>
      </c>
      <c r="AC11" s="125" t="s">
        <v>1117</v>
      </c>
      <c r="AD11" s="125"/>
    </row>
    <row r="12" spans="1:30" ht="15.6" customHeight="1" x14ac:dyDescent="0.25">
      <c r="A12" s="26"/>
      <c r="B12" s="139" t="s">
        <v>70</v>
      </c>
      <c r="C12" s="140" t="s">
        <v>1114</v>
      </c>
      <c r="D12" s="141"/>
      <c r="E12" s="141"/>
      <c r="F12" s="141"/>
      <c r="G12" s="141"/>
      <c r="H12" s="128" t="s">
        <v>1114</v>
      </c>
      <c r="I12" s="141"/>
      <c r="J12" s="141"/>
      <c r="K12" s="141"/>
      <c r="L12" s="141"/>
      <c r="M12" s="143"/>
      <c r="O12" s="144"/>
      <c r="P12" s="141"/>
      <c r="Q12" s="141"/>
      <c r="R12" s="141"/>
      <c r="S12" s="141"/>
      <c r="T12" s="128" t="s">
        <v>1114</v>
      </c>
      <c r="U12" s="141"/>
      <c r="V12" s="141"/>
      <c r="W12" s="141"/>
      <c r="X12" s="141"/>
      <c r="Y12" s="143"/>
      <c r="Z12" s="26"/>
      <c r="AA12" s="145"/>
      <c r="AB12" s="198" t="s">
        <v>1134</v>
      </c>
      <c r="AC12" s="26"/>
      <c r="AD12" s="26"/>
    </row>
    <row r="13" spans="1:30" ht="15.6" customHeight="1" x14ac:dyDescent="0.25">
      <c r="A13" s="26"/>
      <c r="B13" s="139" t="s">
        <v>72</v>
      </c>
      <c r="C13" s="140" t="s">
        <v>1114</v>
      </c>
      <c r="D13" s="141"/>
      <c r="E13" s="128" t="s">
        <v>1114</v>
      </c>
      <c r="F13" s="141"/>
      <c r="G13" s="128" t="s">
        <v>1114</v>
      </c>
      <c r="H13" s="141"/>
      <c r="I13" s="128" t="s">
        <v>1114</v>
      </c>
      <c r="J13" s="141"/>
      <c r="K13" s="128" t="s">
        <v>1114</v>
      </c>
      <c r="L13" s="128" t="s">
        <v>1114</v>
      </c>
      <c r="M13" s="142" t="s">
        <v>1114</v>
      </c>
      <c r="O13" s="140" t="s">
        <v>1114</v>
      </c>
      <c r="P13" s="141"/>
      <c r="Q13" s="128" t="s">
        <v>1114</v>
      </c>
      <c r="R13" s="141"/>
      <c r="S13" s="128" t="s">
        <v>1114</v>
      </c>
      <c r="T13" s="141"/>
      <c r="U13" s="128" t="s">
        <v>1114</v>
      </c>
      <c r="V13" s="141"/>
      <c r="W13" s="128" t="s">
        <v>1114</v>
      </c>
      <c r="X13" s="128" t="s">
        <v>1114</v>
      </c>
      <c r="Y13" s="143"/>
      <c r="Z13" s="26"/>
      <c r="AA13" s="128" t="s">
        <v>1114</v>
      </c>
      <c r="AB13" s="198" t="s">
        <v>1135</v>
      </c>
      <c r="AC13" s="26"/>
      <c r="AD13" s="26"/>
    </row>
    <row r="14" spans="1:30" ht="15.6" customHeight="1" x14ac:dyDescent="0.25">
      <c r="A14" s="26"/>
      <c r="B14" s="139" t="s">
        <v>73</v>
      </c>
      <c r="C14" s="140" t="s">
        <v>1114</v>
      </c>
      <c r="D14" s="128" t="s">
        <v>1114</v>
      </c>
      <c r="E14" s="128" t="s">
        <v>1114</v>
      </c>
      <c r="F14" s="128" t="s">
        <v>1114</v>
      </c>
      <c r="G14" s="128" t="s">
        <v>1114</v>
      </c>
      <c r="H14" s="128" t="s">
        <v>1114</v>
      </c>
      <c r="I14" s="128" t="s">
        <v>1114</v>
      </c>
      <c r="J14" s="128" t="s">
        <v>1114</v>
      </c>
      <c r="K14" s="128" t="s">
        <v>1114</v>
      </c>
      <c r="L14" s="128" t="s">
        <v>1114</v>
      </c>
      <c r="M14" s="142" t="s">
        <v>1114</v>
      </c>
      <c r="O14" s="140" t="s">
        <v>1114</v>
      </c>
      <c r="P14" s="145"/>
      <c r="Q14" s="128" t="s">
        <v>1114</v>
      </c>
      <c r="R14" s="128" t="s">
        <v>1114</v>
      </c>
      <c r="S14" s="128" t="s">
        <v>1114</v>
      </c>
      <c r="T14" s="128" t="s">
        <v>1114</v>
      </c>
      <c r="U14" s="128" t="s">
        <v>1114</v>
      </c>
      <c r="V14" s="128" t="s">
        <v>1114</v>
      </c>
      <c r="W14" s="128" t="s">
        <v>1114</v>
      </c>
      <c r="X14" s="128" t="s">
        <v>1114</v>
      </c>
      <c r="Y14" s="146"/>
      <c r="Z14" s="26"/>
      <c r="AA14" s="26"/>
      <c r="AB14" s="26"/>
      <c r="AC14" s="26"/>
      <c r="AD14" s="26"/>
    </row>
    <row r="15" spans="1:30" ht="15.6" customHeight="1" x14ac:dyDescent="0.25">
      <c r="A15" s="26"/>
      <c r="B15" s="139" t="s">
        <v>82</v>
      </c>
      <c r="C15" s="144"/>
      <c r="D15" s="141"/>
      <c r="E15" s="141"/>
      <c r="F15" s="141"/>
      <c r="G15" s="128" t="s">
        <v>1114</v>
      </c>
      <c r="H15" s="141"/>
      <c r="I15" s="141"/>
      <c r="J15" s="141"/>
      <c r="K15" s="128" t="s">
        <v>1114</v>
      </c>
      <c r="L15" s="141"/>
      <c r="M15" s="143"/>
      <c r="O15" s="144"/>
      <c r="P15" s="141"/>
      <c r="Q15" s="141"/>
      <c r="R15" s="141"/>
      <c r="S15" s="128" t="s">
        <v>1114</v>
      </c>
      <c r="T15" s="141"/>
      <c r="U15" s="141"/>
      <c r="V15" s="141"/>
      <c r="W15" s="141"/>
      <c r="X15" s="141"/>
      <c r="Y15" s="143"/>
      <c r="Z15" s="26"/>
      <c r="AA15" s="26"/>
      <c r="AB15" s="26"/>
      <c r="AC15" s="26"/>
      <c r="AD15" s="26"/>
    </row>
    <row r="16" spans="1:30" ht="15.6" customHeight="1" x14ac:dyDescent="0.25">
      <c r="A16" s="26"/>
      <c r="B16" s="139" t="s">
        <v>85</v>
      </c>
      <c r="C16" s="140" t="s">
        <v>1114</v>
      </c>
      <c r="D16" s="128" t="s">
        <v>1114</v>
      </c>
      <c r="E16" s="128" t="s">
        <v>1114</v>
      </c>
      <c r="F16" s="128" t="s">
        <v>1114</v>
      </c>
      <c r="G16" s="128" t="s">
        <v>1114</v>
      </c>
      <c r="H16" s="128" t="s">
        <v>1114</v>
      </c>
      <c r="I16" s="128" t="s">
        <v>1114</v>
      </c>
      <c r="J16" s="128" t="s">
        <v>1114</v>
      </c>
      <c r="K16" s="128" t="s">
        <v>1114</v>
      </c>
      <c r="L16" s="128" t="s">
        <v>1114</v>
      </c>
      <c r="M16" s="142" t="s">
        <v>1114</v>
      </c>
      <c r="O16" s="140" t="s">
        <v>1114</v>
      </c>
      <c r="P16" s="141"/>
      <c r="Q16" s="128" t="s">
        <v>1114</v>
      </c>
      <c r="R16" s="128" t="s">
        <v>1114</v>
      </c>
      <c r="S16" s="128" t="s">
        <v>1114</v>
      </c>
      <c r="T16" s="128" t="s">
        <v>1114</v>
      </c>
      <c r="U16" s="128" t="s">
        <v>1114</v>
      </c>
      <c r="V16" s="128" t="s">
        <v>1114</v>
      </c>
      <c r="W16" s="141"/>
      <c r="X16" s="128" t="s">
        <v>1114</v>
      </c>
      <c r="Y16" s="143"/>
      <c r="Z16" s="26"/>
      <c r="AA16" s="26"/>
      <c r="AB16" s="26"/>
      <c r="AC16" s="26"/>
      <c r="AD16" s="26"/>
    </row>
    <row r="17" spans="1:30" ht="15.6" customHeight="1" x14ac:dyDescent="0.25">
      <c r="A17" s="26"/>
      <c r="B17" s="139" t="s">
        <v>93</v>
      </c>
      <c r="C17" s="140" t="s">
        <v>1114</v>
      </c>
      <c r="D17" s="128" t="s">
        <v>1114</v>
      </c>
      <c r="E17" s="128" t="s">
        <v>1114</v>
      </c>
      <c r="F17" s="128" t="s">
        <v>1114</v>
      </c>
      <c r="G17" s="128" t="s">
        <v>1114</v>
      </c>
      <c r="H17" s="128" t="s">
        <v>1114</v>
      </c>
      <c r="I17" s="128" t="s">
        <v>1114</v>
      </c>
      <c r="J17" s="128" t="s">
        <v>1114</v>
      </c>
      <c r="K17" s="128" t="s">
        <v>1114</v>
      </c>
      <c r="L17" s="128" t="s">
        <v>1114</v>
      </c>
      <c r="M17" s="142" t="s">
        <v>1114</v>
      </c>
      <c r="O17" s="144"/>
      <c r="P17" s="128" t="s">
        <v>1114</v>
      </c>
      <c r="Q17" s="128" t="s">
        <v>1114</v>
      </c>
      <c r="R17" s="128" t="s">
        <v>1114</v>
      </c>
      <c r="S17" s="128" t="s">
        <v>1114</v>
      </c>
      <c r="T17" s="128" t="s">
        <v>1114</v>
      </c>
      <c r="U17" s="128" t="s">
        <v>1114</v>
      </c>
      <c r="V17" s="128" t="s">
        <v>1114</v>
      </c>
      <c r="W17" s="128" t="s">
        <v>1114</v>
      </c>
      <c r="X17" s="128" t="s">
        <v>1114</v>
      </c>
      <c r="Y17" s="143"/>
      <c r="Z17" s="26"/>
      <c r="AA17" s="26"/>
      <c r="AB17" s="26"/>
      <c r="AC17" s="26"/>
      <c r="AD17" s="26"/>
    </row>
    <row r="18" spans="1:30" ht="15.6" customHeight="1" x14ac:dyDescent="0.25">
      <c r="A18" s="26"/>
      <c r="B18" s="139" t="s">
        <v>96</v>
      </c>
      <c r="C18" s="147"/>
      <c r="D18" s="145"/>
      <c r="E18" s="145"/>
      <c r="F18" s="145"/>
      <c r="G18" s="128" t="s">
        <v>1114</v>
      </c>
      <c r="H18" s="145"/>
      <c r="I18" s="145"/>
      <c r="J18" s="145"/>
      <c r="K18" s="128" t="s">
        <v>1114</v>
      </c>
      <c r="L18" s="128" t="s">
        <v>1114</v>
      </c>
      <c r="M18" s="146"/>
      <c r="O18" s="147"/>
      <c r="P18" s="145"/>
      <c r="Q18" s="145"/>
      <c r="R18" s="145"/>
      <c r="S18" s="128" t="s">
        <v>1114</v>
      </c>
      <c r="T18" s="145"/>
      <c r="U18" s="145"/>
      <c r="V18" s="145"/>
      <c r="W18" s="145"/>
      <c r="X18" s="128" t="s">
        <v>1114</v>
      </c>
      <c r="Y18" s="146"/>
      <c r="Z18" s="26"/>
      <c r="AA18" s="26"/>
      <c r="AB18" s="26"/>
      <c r="AC18" s="26"/>
      <c r="AD18" s="26"/>
    </row>
    <row r="19" spans="1:30" ht="15.6" customHeight="1" x14ac:dyDescent="0.25">
      <c r="A19" s="26"/>
      <c r="B19" s="139" t="s">
        <v>260</v>
      </c>
      <c r="C19" s="140" t="s">
        <v>1114</v>
      </c>
      <c r="D19" s="128" t="s">
        <v>1114</v>
      </c>
      <c r="E19" s="145"/>
      <c r="F19" s="128" t="s">
        <v>1114</v>
      </c>
      <c r="G19" s="128" t="s">
        <v>1114</v>
      </c>
      <c r="H19" s="128" t="s">
        <v>1114</v>
      </c>
      <c r="I19" s="128" t="s">
        <v>1114</v>
      </c>
      <c r="J19" s="145"/>
      <c r="K19" s="128" t="s">
        <v>1114</v>
      </c>
      <c r="L19" s="128" t="s">
        <v>1114</v>
      </c>
      <c r="M19" s="142" t="s">
        <v>1114</v>
      </c>
      <c r="O19" s="140" t="s">
        <v>1114</v>
      </c>
      <c r="P19" s="145"/>
      <c r="Q19" s="145"/>
      <c r="R19" s="145"/>
      <c r="S19" s="128" t="s">
        <v>1114</v>
      </c>
      <c r="T19" s="128" t="s">
        <v>1114</v>
      </c>
      <c r="U19" s="128" t="s">
        <v>1114</v>
      </c>
      <c r="V19" s="145"/>
      <c r="W19" s="145"/>
      <c r="X19" s="145"/>
      <c r="Y19" s="146"/>
      <c r="Z19" s="26"/>
      <c r="AA19" s="26"/>
      <c r="AB19" s="26"/>
      <c r="AC19" s="26"/>
      <c r="AD19" s="26"/>
    </row>
    <row r="20" spans="1:30" ht="15.6" customHeight="1" x14ac:dyDescent="0.25">
      <c r="A20" s="26"/>
      <c r="B20" s="139" t="s">
        <v>116</v>
      </c>
      <c r="C20" s="140" t="s">
        <v>1114</v>
      </c>
      <c r="D20" s="128" t="s">
        <v>1114</v>
      </c>
      <c r="E20" s="141"/>
      <c r="F20" s="128" t="s">
        <v>1114</v>
      </c>
      <c r="G20" s="128" t="s">
        <v>1114</v>
      </c>
      <c r="H20" s="128" t="s">
        <v>1114</v>
      </c>
      <c r="I20" s="128" t="s">
        <v>1114</v>
      </c>
      <c r="J20" s="128" t="s">
        <v>1114</v>
      </c>
      <c r="K20" s="128" t="s">
        <v>1114</v>
      </c>
      <c r="L20" s="128" t="s">
        <v>1114</v>
      </c>
      <c r="M20" s="142" t="s">
        <v>1114</v>
      </c>
      <c r="O20" s="140" t="s">
        <v>1114</v>
      </c>
      <c r="P20" s="128" t="s">
        <v>1114</v>
      </c>
      <c r="Q20" s="141"/>
      <c r="R20" s="128" t="s">
        <v>1114</v>
      </c>
      <c r="S20" s="128" t="s">
        <v>1114</v>
      </c>
      <c r="T20" s="128" t="s">
        <v>1114</v>
      </c>
      <c r="U20" s="128" t="s">
        <v>1114</v>
      </c>
      <c r="V20" s="128" t="s">
        <v>1114</v>
      </c>
      <c r="W20" s="128" t="s">
        <v>1114</v>
      </c>
      <c r="X20" s="128" t="s">
        <v>1114</v>
      </c>
      <c r="Y20" s="143"/>
      <c r="Z20" s="26"/>
      <c r="AA20" s="26"/>
      <c r="AB20" s="26"/>
      <c r="AC20" s="26"/>
      <c r="AD20" s="26"/>
    </row>
    <row r="21" spans="1:30" ht="15.6" customHeight="1" x14ac:dyDescent="0.25">
      <c r="A21" s="26"/>
      <c r="B21" s="139" t="s">
        <v>126</v>
      </c>
      <c r="C21" s="140" t="s">
        <v>1114</v>
      </c>
      <c r="D21" s="128" t="s">
        <v>1114</v>
      </c>
      <c r="E21" s="128" t="s">
        <v>1114</v>
      </c>
      <c r="F21" s="128" t="s">
        <v>1114</v>
      </c>
      <c r="G21" s="128" t="s">
        <v>1114</v>
      </c>
      <c r="H21" s="128" t="s">
        <v>1114</v>
      </c>
      <c r="I21" s="128" t="s">
        <v>1114</v>
      </c>
      <c r="J21" s="141"/>
      <c r="K21" s="128" t="s">
        <v>1114</v>
      </c>
      <c r="L21" s="128" t="s">
        <v>1114</v>
      </c>
      <c r="M21" s="142" t="s">
        <v>1114</v>
      </c>
      <c r="O21" s="140" t="s">
        <v>1114</v>
      </c>
      <c r="P21" s="128" t="s">
        <v>1114</v>
      </c>
      <c r="Q21" s="128" t="s">
        <v>1114</v>
      </c>
      <c r="R21" s="141"/>
      <c r="S21" s="128" t="s">
        <v>1114</v>
      </c>
      <c r="T21" s="128" t="s">
        <v>1114</v>
      </c>
      <c r="U21" s="128" t="s">
        <v>1114</v>
      </c>
      <c r="V21" s="141"/>
      <c r="W21" s="128" t="s">
        <v>1114</v>
      </c>
      <c r="X21" s="128" t="s">
        <v>1114</v>
      </c>
      <c r="Y21" s="143"/>
      <c r="Z21" s="26"/>
      <c r="AA21" s="26"/>
      <c r="AB21" s="26"/>
      <c r="AC21" s="26"/>
      <c r="AD21" s="26"/>
    </row>
    <row r="22" spans="1:30" ht="15.6" customHeight="1" x14ac:dyDescent="0.25">
      <c r="A22" s="26"/>
      <c r="B22" s="139" t="s">
        <v>134</v>
      </c>
      <c r="C22" s="140" t="s">
        <v>1114</v>
      </c>
      <c r="D22" s="128" t="s">
        <v>1114</v>
      </c>
      <c r="E22" s="128" t="s">
        <v>1114</v>
      </c>
      <c r="F22" s="128" t="s">
        <v>1114</v>
      </c>
      <c r="G22" s="128" t="s">
        <v>1114</v>
      </c>
      <c r="H22" s="128" t="s">
        <v>1114</v>
      </c>
      <c r="I22" s="128" t="s">
        <v>1114</v>
      </c>
      <c r="J22" s="128" t="s">
        <v>1114</v>
      </c>
      <c r="K22" s="128" t="s">
        <v>1114</v>
      </c>
      <c r="L22" s="128" t="s">
        <v>1114</v>
      </c>
      <c r="M22" s="142" t="s">
        <v>1114</v>
      </c>
      <c r="O22" s="140" t="s">
        <v>1114</v>
      </c>
      <c r="P22" s="128" t="s">
        <v>1114</v>
      </c>
      <c r="Q22" s="128" t="s">
        <v>1114</v>
      </c>
      <c r="R22" s="141"/>
      <c r="S22" s="128" t="s">
        <v>1114</v>
      </c>
      <c r="T22" s="128" t="s">
        <v>1114</v>
      </c>
      <c r="U22" s="128" t="s">
        <v>1114</v>
      </c>
      <c r="V22" s="128" t="s">
        <v>1114</v>
      </c>
      <c r="W22" s="128" t="s">
        <v>1114</v>
      </c>
      <c r="X22" s="128" t="s">
        <v>1114</v>
      </c>
      <c r="Y22" s="143"/>
      <c r="Z22" s="26"/>
      <c r="AA22" s="26"/>
      <c r="AB22" s="26"/>
      <c r="AC22" s="26"/>
      <c r="AD22" s="26"/>
    </row>
    <row r="23" spans="1:30" ht="15.6" customHeight="1" x14ac:dyDescent="0.25">
      <c r="A23" s="26"/>
      <c r="B23" s="139" t="s">
        <v>135</v>
      </c>
      <c r="C23" s="140" t="s">
        <v>1114</v>
      </c>
      <c r="D23" s="128" t="s">
        <v>1114</v>
      </c>
      <c r="E23" s="128" t="s">
        <v>1114</v>
      </c>
      <c r="F23" s="128" t="s">
        <v>1114</v>
      </c>
      <c r="G23" s="128" t="s">
        <v>1114</v>
      </c>
      <c r="H23" s="128" t="s">
        <v>1114</v>
      </c>
      <c r="I23" s="128" t="s">
        <v>1114</v>
      </c>
      <c r="J23" s="128" t="s">
        <v>1114</v>
      </c>
      <c r="K23" s="128" t="s">
        <v>1114</v>
      </c>
      <c r="L23" s="128" t="s">
        <v>1114</v>
      </c>
      <c r="M23" s="142" t="s">
        <v>1114</v>
      </c>
      <c r="O23" s="140" t="s">
        <v>1114</v>
      </c>
      <c r="P23" s="141"/>
      <c r="Q23" s="128" t="s">
        <v>1114</v>
      </c>
      <c r="R23" s="128" t="s">
        <v>1114</v>
      </c>
      <c r="S23" s="128" t="s">
        <v>1114</v>
      </c>
      <c r="T23" s="128" t="s">
        <v>1114</v>
      </c>
      <c r="U23" s="128" t="s">
        <v>1114</v>
      </c>
      <c r="V23" s="128" t="s">
        <v>1114</v>
      </c>
      <c r="W23" s="128" t="s">
        <v>1114</v>
      </c>
      <c r="X23" s="128" t="s">
        <v>1114</v>
      </c>
      <c r="Y23" s="143"/>
      <c r="Z23" s="26"/>
      <c r="AA23" s="26"/>
      <c r="AB23" s="26"/>
      <c r="AC23" s="26"/>
      <c r="AD23" s="26"/>
    </row>
    <row r="24" spans="1:30" ht="15.6" customHeight="1" x14ac:dyDescent="0.25">
      <c r="A24" s="26"/>
      <c r="B24" s="139" t="s">
        <v>146</v>
      </c>
      <c r="C24" s="140" t="s">
        <v>1114</v>
      </c>
      <c r="D24" s="128" t="s">
        <v>1114</v>
      </c>
      <c r="E24" s="128" t="s">
        <v>1114</v>
      </c>
      <c r="F24" s="128" t="s">
        <v>1114</v>
      </c>
      <c r="G24" s="128" t="s">
        <v>1114</v>
      </c>
      <c r="H24" s="145"/>
      <c r="I24" s="128" t="s">
        <v>1114</v>
      </c>
      <c r="J24" s="128" t="s">
        <v>1114</v>
      </c>
      <c r="K24" s="128" t="s">
        <v>1114</v>
      </c>
      <c r="L24" s="128" t="s">
        <v>1114</v>
      </c>
      <c r="M24" s="142" t="s">
        <v>1114</v>
      </c>
      <c r="O24" s="140" t="s">
        <v>1114</v>
      </c>
      <c r="P24" s="128" t="s">
        <v>1114</v>
      </c>
      <c r="Q24" s="128" t="s">
        <v>1114</v>
      </c>
      <c r="R24" s="128" t="s">
        <v>1114</v>
      </c>
      <c r="S24" s="128" t="s">
        <v>1114</v>
      </c>
      <c r="T24" s="145"/>
      <c r="U24" s="128" t="s">
        <v>1114</v>
      </c>
      <c r="V24" s="128" t="s">
        <v>1114</v>
      </c>
      <c r="W24" s="128" t="s">
        <v>1114</v>
      </c>
      <c r="X24" s="145"/>
      <c r="Y24" s="146"/>
      <c r="Z24" s="26"/>
      <c r="AA24" s="26"/>
      <c r="AB24" s="26"/>
      <c r="AC24" s="26"/>
      <c r="AD24" s="26"/>
    </row>
    <row r="25" spans="1:30" ht="15.6" customHeight="1" x14ac:dyDescent="0.25">
      <c r="A25" s="26"/>
      <c r="B25" s="139" t="s">
        <v>150</v>
      </c>
      <c r="C25" s="144"/>
      <c r="D25" s="128" t="s">
        <v>1114</v>
      </c>
      <c r="E25" s="128" t="s">
        <v>1114</v>
      </c>
      <c r="F25" s="128" t="s">
        <v>1114</v>
      </c>
      <c r="G25" s="128" t="s">
        <v>1114</v>
      </c>
      <c r="H25" s="128" t="s">
        <v>1114</v>
      </c>
      <c r="I25" s="128" t="s">
        <v>1114</v>
      </c>
      <c r="J25" s="128" t="s">
        <v>1114</v>
      </c>
      <c r="K25" s="128" t="s">
        <v>1114</v>
      </c>
      <c r="L25" s="128" t="s">
        <v>1114</v>
      </c>
      <c r="M25" s="142" t="s">
        <v>1114</v>
      </c>
      <c r="O25" s="144"/>
      <c r="P25" s="128" t="s">
        <v>1114</v>
      </c>
      <c r="Q25" s="128" t="s">
        <v>1114</v>
      </c>
      <c r="R25" s="128" t="s">
        <v>1114</v>
      </c>
      <c r="S25" s="128" t="s">
        <v>1114</v>
      </c>
      <c r="T25" s="128" t="s">
        <v>1114</v>
      </c>
      <c r="U25" s="128" t="s">
        <v>1114</v>
      </c>
      <c r="V25" s="128" t="s">
        <v>1114</v>
      </c>
      <c r="W25" s="128" t="s">
        <v>1114</v>
      </c>
      <c r="X25" s="128" t="s">
        <v>1114</v>
      </c>
      <c r="Y25" s="143"/>
      <c r="Z25" s="26"/>
      <c r="AA25" s="26"/>
      <c r="AB25" s="26"/>
      <c r="AC25" s="26"/>
      <c r="AD25" s="26"/>
    </row>
    <row r="26" spans="1:30" ht="15.6" customHeight="1" x14ac:dyDescent="0.25">
      <c r="A26" s="26"/>
      <c r="B26" s="139" t="s">
        <v>154</v>
      </c>
      <c r="C26" s="140" t="s">
        <v>1114</v>
      </c>
      <c r="D26" s="128" t="s">
        <v>1114</v>
      </c>
      <c r="E26" s="128" t="s">
        <v>1114</v>
      </c>
      <c r="F26" s="128" t="s">
        <v>1114</v>
      </c>
      <c r="G26" s="128" t="s">
        <v>1114</v>
      </c>
      <c r="H26" s="128" t="s">
        <v>1114</v>
      </c>
      <c r="I26" s="128" t="s">
        <v>1114</v>
      </c>
      <c r="J26" s="128" t="s">
        <v>1114</v>
      </c>
      <c r="K26" s="128" t="s">
        <v>1114</v>
      </c>
      <c r="L26" s="128" t="s">
        <v>1114</v>
      </c>
      <c r="M26" s="142" t="s">
        <v>1114</v>
      </c>
      <c r="O26" s="140" t="s">
        <v>1114</v>
      </c>
      <c r="P26" s="141"/>
      <c r="Q26" s="128" t="s">
        <v>1114</v>
      </c>
      <c r="R26" s="141"/>
      <c r="S26" s="128" t="s">
        <v>1114</v>
      </c>
      <c r="T26" s="128" t="s">
        <v>1114</v>
      </c>
      <c r="U26" s="128" t="s">
        <v>1114</v>
      </c>
      <c r="V26" s="128" t="s">
        <v>1114</v>
      </c>
      <c r="W26" s="128" t="s">
        <v>1114</v>
      </c>
      <c r="X26" s="128" t="s">
        <v>1114</v>
      </c>
      <c r="Y26" s="143"/>
      <c r="Z26" s="26"/>
      <c r="AA26" s="26"/>
      <c r="AB26" s="26"/>
      <c r="AC26" s="26"/>
      <c r="AD26" s="26"/>
    </row>
    <row r="27" spans="1:30" ht="15.6" customHeight="1" x14ac:dyDescent="0.25">
      <c r="A27" s="26"/>
      <c r="B27" s="139" t="s">
        <v>156</v>
      </c>
      <c r="C27" s="140" t="s">
        <v>1114</v>
      </c>
      <c r="D27" s="128" t="s">
        <v>1114</v>
      </c>
      <c r="E27" s="128" t="s">
        <v>1114</v>
      </c>
      <c r="F27" s="128" t="s">
        <v>1114</v>
      </c>
      <c r="G27" s="128" t="s">
        <v>1114</v>
      </c>
      <c r="H27" s="128" t="s">
        <v>1114</v>
      </c>
      <c r="I27" s="141"/>
      <c r="J27" s="141"/>
      <c r="K27" s="128" t="s">
        <v>1114</v>
      </c>
      <c r="L27" s="128" t="s">
        <v>1114</v>
      </c>
      <c r="M27" s="142" t="s">
        <v>1114</v>
      </c>
      <c r="O27" s="140" t="s">
        <v>1114</v>
      </c>
      <c r="P27" s="141"/>
      <c r="Q27" s="128" t="s">
        <v>1114</v>
      </c>
      <c r="R27" s="128" t="s">
        <v>1114</v>
      </c>
      <c r="S27" s="128" t="s">
        <v>1114</v>
      </c>
      <c r="T27" s="128" t="s">
        <v>1114</v>
      </c>
      <c r="U27" s="141"/>
      <c r="V27" s="141"/>
      <c r="W27" s="128" t="s">
        <v>1114</v>
      </c>
      <c r="X27" s="128" t="s">
        <v>1114</v>
      </c>
      <c r="Y27" s="143"/>
      <c r="Z27" s="26"/>
      <c r="AA27" s="26"/>
      <c r="AB27" s="26"/>
      <c r="AC27" s="26"/>
      <c r="AD27" s="26"/>
    </row>
    <row r="28" spans="1:30" ht="15.6" customHeight="1" x14ac:dyDescent="0.25">
      <c r="A28" s="26"/>
      <c r="B28" s="139" t="s">
        <v>285</v>
      </c>
      <c r="C28" s="140" t="s">
        <v>1114</v>
      </c>
      <c r="D28" s="128" t="s">
        <v>1114</v>
      </c>
      <c r="E28" s="128" t="s">
        <v>1114</v>
      </c>
      <c r="F28" s="128" t="s">
        <v>1114</v>
      </c>
      <c r="G28" s="128" t="s">
        <v>1114</v>
      </c>
      <c r="H28" s="128" t="s">
        <v>1114</v>
      </c>
      <c r="I28" s="128" t="s">
        <v>1114</v>
      </c>
      <c r="J28" s="128" t="s">
        <v>1114</v>
      </c>
      <c r="K28" s="128" t="s">
        <v>1114</v>
      </c>
      <c r="L28" s="128" t="s">
        <v>1114</v>
      </c>
      <c r="M28" s="142" t="s">
        <v>1114</v>
      </c>
      <c r="O28" s="140" t="s">
        <v>1114</v>
      </c>
      <c r="P28" s="128" t="s">
        <v>1114</v>
      </c>
      <c r="Q28" s="128" t="s">
        <v>1114</v>
      </c>
      <c r="R28" s="128" t="s">
        <v>1114</v>
      </c>
      <c r="S28" s="128" t="s">
        <v>1114</v>
      </c>
      <c r="T28" s="128" t="s">
        <v>1114</v>
      </c>
      <c r="U28" s="128" t="s">
        <v>1114</v>
      </c>
      <c r="V28" s="128" t="s">
        <v>1114</v>
      </c>
      <c r="W28" s="145"/>
      <c r="X28" s="145"/>
      <c r="Y28" s="146"/>
      <c r="Z28" s="26"/>
      <c r="AA28" s="26"/>
      <c r="AB28" s="26"/>
      <c r="AC28" s="26"/>
      <c r="AD28" s="26"/>
    </row>
    <row r="29" spans="1:30" ht="15.6" customHeight="1" x14ac:dyDescent="0.25">
      <c r="A29" s="26"/>
      <c r="B29" s="139" t="s">
        <v>159</v>
      </c>
      <c r="C29" s="140" t="s">
        <v>1114</v>
      </c>
      <c r="D29" s="128" t="s">
        <v>1114</v>
      </c>
      <c r="E29" s="128" t="s">
        <v>1114</v>
      </c>
      <c r="F29" s="128" t="s">
        <v>1114</v>
      </c>
      <c r="G29" s="128" t="s">
        <v>1114</v>
      </c>
      <c r="H29" s="128" t="s">
        <v>1114</v>
      </c>
      <c r="I29" s="128" t="s">
        <v>1114</v>
      </c>
      <c r="J29" s="128" t="s">
        <v>1114</v>
      </c>
      <c r="K29" s="128" t="s">
        <v>1114</v>
      </c>
      <c r="L29" s="128" t="s">
        <v>1114</v>
      </c>
      <c r="M29" s="142" t="s">
        <v>1114</v>
      </c>
      <c r="O29" s="144"/>
      <c r="P29" s="128" t="s">
        <v>1114</v>
      </c>
      <c r="Q29" s="128" t="s">
        <v>1114</v>
      </c>
      <c r="R29" s="128" t="s">
        <v>1114</v>
      </c>
      <c r="S29" s="128" t="s">
        <v>1114</v>
      </c>
      <c r="T29" s="128" t="s">
        <v>1114</v>
      </c>
      <c r="U29" s="128" t="s">
        <v>1114</v>
      </c>
      <c r="V29" s="128" t="s">
        <v>1114</v>
      </c>
      <c r="W29" s="128" t="s">
        <v>1114</v>
      </c>
      <c r="X29" s="128" t="s">
        <v>1114</v>
      </c>
      <c r="Y29" s="143"/>
      <c r="Z29" s="26"/>
      <c r="AA29" s="26"/>
      <c r="AB29" s="26"/>
      <c r="AC29" s="26"/>
      <c r="AD29" s="26"/>
    </row>
    <row r="30" spans="1:30" ht="15.6" customHeight="1" x14ac:dyDescent="0.25">
      <c r="A30" s="26"/>
      <c r="B30" s="139" t="s">
        <v>169</v>
      </c>
      <c r="C30" s="140" t="s">
        <v>1114</v>
      </c>
      <c r="D30" s="128" t="s">
        <v>1114</v>
      </c>
      <c r="E30" s="128" t="s">
        <v>1114</v>
      </c>
      <c r="F30" s="128" t="s">
        <v>1114</v>
      </c>
      <c r="G30" s="128" t="s">
        <v>1114</v>
      </c>
      <c r="H30" s="128" t="s">
        <v>1114</v>
      </c>
      <c r="I30" s="128" t="s">
        <v>1114</v>
      </c>
      <c r="J30" s="128" t="s">
        <v>1114</v>
      </c>
      <c r="K30" s="128" t="s">
        <v>1114</v>
      </c>
      <c r="L30" s="128" t="s">
        <v>1114</v>
      </c>
      <c r="M30" s="142" t="s">
        <v>1114</v>
      </c>
      <c r="O30" s="144"/>
      <c r="P30" s="128" t="s">
        <v>1114</v>
      </c>
      <c r="Q30" s="128" t="s">
        <v>1114</v>
      </c>
      <c r="R30" s="128" t="s">
        <v>1114</v>
      </c>
      <c r="S30" s="128" t="s">
        <v>1114</v>
      </c>
      <c r="T30" s="128" t="s">
        <v>1114</v>
      </c>
      <c r="U30" s="128" t="s">
        <v>1114</v>
      </c>
      <c r="V30" s="128" t="s">
        <v>1114</v>
      </c>
      <c r="W30" s="128" t="s">
        <v>1114</v>
      </c>
      <c r="X30" s="128" t="s">
        <v>1114</v>
      </c>
      <c r="Y30" s="143"/>
      <c r="Z30" s="26"/>
      <c r="AA30" s="26"/>
      <c r="AB30" s="26"/>
      <c r="AC30" s="26"/>
      <c r="AD30" s="26"/>
    </row>
    <row r="31" spans="1:30" ht="15.6" customHeight="1" x14ac:dyDescent="0.25">
      <c r="A31" s="26"/>
      <c r="B31" s="139" t="s">
        <v>171</v>
      </c>
      <c r="C31" s="140" t="s">
        <v>1114</v>
      </c>
      <c r="D31" s="141"/>
      <c r="E31" s="141"/>
      <c r="F31" s="128" t="s">
        <v>1114</v>
      </c>
      <c r="G31" s="128" t="s">
        <v>1114</v>
      </c>
      <c r="H31" s="141"/>
      <c r="I31" s="128" t="s">
        <v>1114</v>
      </c>
      <c r="J31" s="141"/>
      <c r="K31" s="128" t="s">
        <v>1114</v>
      </c>
      <c r="L31" s="128" t="s">
        <v>1114</v>
      </c>
      <c r="M31" s="142" t="s">
        <v>1114</v>
      </c>
      <c r="O31" s="140" t="s">
        <v>1114</v>
      </c>
      <c r="P31" s="141"/>
      <c r="Q31" s="141"/>
      <c r="R31" s="128" t="s">
        <v>1114</v>
      </c>
      <c r="S31" s="128" t="s">
        <v>1114</v>
      </c>
      <c r="T31" s="141"/>
      <c r="U31" s="128" t="s">
        <v>1114</v>
      </c>
      <c r="V31" s="141"/>
      <c r="W31" s="128" t="s">
        <v>1114</v>
      </c>
      <c r="X31" s="141"/>
      <c r="Y31" s="143"/>
      <c r="Z31" s="26"/>
      <c r="AA31" s="26"/>
      <c r="AB31" s="26"/>
      <c r="AC31" s="26"/>
      <c r="AD31" s="26"/>
    </row>
    <row r="32" spans="1:30" ht="15.6" customHeight="1" x14ac:dyDescent="0.25">
      <c r="A32" s="26"/>
      <c r="B32" s="139" t="s">
        <v>174</v>
      </c>
      <c r="C32" s="140" t="s">
        <v>1114</v>
      </c>
      <c r="D32" s="128" t="s">
        <v>1114</v>
      </c>
      <c r="E32" s="128" t="s">
        <v>1114</v>
      </c>
      <c r="F32" s="128" t="s">
        <v>1114</v>
      </c>
      <c r="G32" s="128" t="s">
        <v>1114</v>
      </c>
      <c r="H32" s="128" t="s">
        <v>1114</v>
      </c>
      <c r="I32" s="128" t="s">
        <v>1114</v>
      </c>
      <c r="J32" s="128" t="s">
        <v>1114</v>
      </c>
      <c r="K32" s="128" t="s">
        <v>1114</v>
      </c>
      <c r="L32" s="128" t="s">
        <v>1114</v>
      </c>
      <c r="M32" s="142" t="s">
        <v>1114</v>
      </c>
      <c r="O32" s="140" t="s">
        <v>1114</v>
      </c>
      <c r="P32" s="128" t="s">
        <v>1114</v>
      </c>
      <c r="Q32" s="128" t="s">
        <v>1114</v>
      </c>
      <c r="R32" s="128" t="s">
        <v>1114</v>
      </c>
      <c r="S32" s="128" t="s">
        <v>1114</v>
      </c>
      <c r="T32" s="128" t="s">
        <v>1114</v>
      </c>
      <c r="U32" s="128" t="s">
        <v>1114</v>
      </c>
      <c r="V32" s="128" t="s">
        <v>1114</v>
      </c>
      <c r="W32" s="145"/>
      <c r="X32" s="128" t="s">
        <v>1114</v>
      </c>
      <c r="Y32" s="146"/>
      <c r="Z32" s="26"/>
      <c r="AA32" s="26"/>
      <c r="AB32" s="26"/>
      <c r="AC32" s="26"/>
      <c r="AD32" s="26"/>
    </row>
    <row r="33" spans="1:30" ht="15.6" customHeight="1" x14ac:dyDescent="0.25">
      <c r="A33" s="26"/>
      <c r="B33" s="139" t="s">
        <v>180</v>
      </c>
      <c r="C33" s="140" t="s">
        <v>1114</v>
      </c>
      <c r="D33" s="128" t="s">
        <v>1114</v>
      </c>
      <c r="E33" s="128" t="s">
        <v>1114</v>
      </c>
      <c r="F33" s="128" t="s">
        <v>1114</v>
      </c>
      <c r="G33" s="128" t="s">
        <v>1114</v>
      </c>
      <c r="H33" s="128" t="s">
        <v>1114</v>
      </c>
      <c r="I33" s="141"/>
      <c r="J33" s="128" t="s">
        <v>1114</v>
      </c>
      <c r="K33" s="128" t="s">
        <v>1114</v>
      </c>
      <c r="L33" s="128" t="s">
        <v>1114</v>
      </c>
      <c r="M33" s="142" t="s">
        <v>1114</v>
      </c>
      <c r="O33" s="140" t="s">
        <v>1114</v>
      </c>
      <c r="P33" s="128" t="s">
        <v>1114</v>
      </c>
      <c r="Q33" s="128" t="s">
        <v>1114</v>
      </c>
      <c r="R33" s="128" t="s">
        <v>1114</v>
      </c>
      <c r="S33" s="128" t="s">
        <v>1114</v>
      </c>
      <c r="T33" s="128" t="s">
        <v>1114</v>
      </c>
      <c r="U33" s="141"/>
      <c r="V33" s="128" t="s">
        <v>1114</v>
      </c>
      <c r="W33" s="141"/>
      <c r="X33" s="141"/>
      <c r="Y33" s="143"/>
      <c r="Z33" s="26"/>
      <c r="AA33" s="26"/>
      <c r="AB33" s="26"/>
      <c r="AC33" s="26"/>
      <c r="AD33" s="26"/>
    </row>
    <row r="34" spans="1:30" ht="15.6" customHeight="1" x14ac:dyDescent="0.25">
      <c r="A34" s="26"/>
      <c r="B34" s="139" t="s">
        <v>302</v>
      </c>
      <c r="C34" s="147"/>
      <c r="D34" s="145"/>
      <c r="E34" s="145"/>
      <c r="F34" s="145"/>
      <c r="G34" s="145"/>
      <c r="H34" s="145"/>
      <c r="I34" s="145"/>
      <c r="J34" s="145"/>
      <c r="K34" s="145"/>
      <c r="L34" s="145"/>
      <c r="M34" s="146"/>
      <c r="O34" s="147"/>
      <c r="P34" s="145"/>
      <c r="Q34" s="145"/>
      <c r="R34" s="145"/>
      <c r="S34" s="145"/>
      <c r="T34" s="145"/>
      <c r="U34" s="145"/>
      <c r="V34" s="145"/>
      <c r="W34" s="145"/>
      <c r="X34" s="145"/>
      <c r="Y34" s="146"/>
      <c r="Z34" s="26"/>
      <c r="AA34" s="26"/>
      <c r="AB34" s="26"/>
      <c r="AC34" s="26"/>
      <c r="AD34" s="26"/>
    </row>
    <row r="35" spans="1:30" ht="15.6" customHeight="1" thickBot="1" x14ac:dyDescent="0.3">
      <c r="A35" s="26"/>
      <c r="B35" s="139" t="s">
        <v>303</v>
      </c>
      <c r="C35" s="148" t="s">
        <v>1114</v>
      </c>
      <c r="D35" s="149" t="s">
        <v>1114</v>
      </c>
      <c r="E35" s="149" t="s">
        <v>1114</v>
      </c>
      <c r="F35" s="149" t="s">
        <v>1114</v>
      </c>
      <c r="G35" s="150"/>
      <c r="H35" s="149" t="s">
        <v>1114</v>
      </c>
      <c r="I35" s="149" t="s">
        <v>1114</v>
      </c>
      <c r="J35" s="150"/>
      <c r="K35" s="149" t="s">
        <v>1114</v>
      </c>
      <c r="L35" s="149" t="s">
        <v>1114</v>
      </c>
      <c r="M35" s="151" t="s">
        <v>1114</v>
      </c>
      <c r="O35" s="152"/>
      <c r="P35" s="149" t="s">
        <v>1114</v>
      </c>
      <c r="Q35" s="149" t="s">
        <v>1114</v>
      </c>
      <c r="R35" s="149" t="s">
        <v>1114</v>
      </c>
      <c r="S35" s="150"/>
      <c r="T35" s="149" t="s">
        <v>1114</v>
      </c>
      <c r="U35" s="149" t="s">
        <v>1114</v>
      </c>
      <c r="V35" s="150"/>
      <c r="W35" s="150"/>
      <c r="X35" s="149" t="s">
        <v>1114</v>
      </c>
      <c r="Y35" s="153"/>
      <c r="Z35" s="26"/>
      <c r="AA35" s="26"/>
      <c r="AB35" s="26"/>
      <c r="AC35" s="26"/>
      <c r="AD35" s="26"/>
    </row>
    <row r="36" spans="1:30" ht="20.100000000000001" customHeight="1" thickBot="1" x14ac:dyDescent="0.3">
      <c r="A36" s="26"/>
      <c r="B36" s="154" t="s">
        <v>1122</v>
      </c>
      <c r="C36" s="155"/>
      <c r="D36" s="156"/>
      <c r="E36" s="156"/>
      <c r="F36" s="156"/>
      <c r="G36" s="156"/>
      <c r="H36" s="156"/>
      <c r="I36" s="156"/>
      <c r="J36" s="156"/>
      <c r="K36" s="156"/>
      <c r="L36" s="156"/>
      <c r="M36" s="157"/>
      <c r="O36" s="155"/>
      <c r="P36" s="156"/>
      <c r="Q36" s="156"/>
      <c r="R36" s="156"/>
      <c r="S36" s="156"/>
      <c r="T36" s="156"/>
      <c r="U36" s="156"/>
      <c r="V36" s="156"/>
      <c r="W36" s="156"/>
      <c r="X36" s="156"/>
      <c r="Y36" s="157"/>
      <c r="Z36" s="26"/>
      <c r="AA36" s="26"/>
      <c r="AB36" s="26"/>
      <c r="AC36" s="26"/>
      <c r="AD36" s="26"/>
    </row>
    <row r="37" spans="1:30" ht="15.6" customHeight="1" x14ac:dyDescent="0.25">
      <c r="A37" s="26"/>
      <c r="B37" s="139" t="s">
        <v>1096</v>
      </c>
      <c r="C37" s="158"/>
      <c r="D37" s="127"/>
      <c r="E37" s="127"/>
      <c r="F37" s="127"/>
      <c r="G37" s="127"/>
      <c r="H37" s="127"/>
      <c r="I37" s="127"/>
      <c r="J37" s="127"/>
      <c r="K37" s="127"/>
      <c r="L37" s="127"/>
      <c r="M37" s="159"/>
      <c r="O37" s="158"/>
      <c r="P37" s="127"/>
      <c r="Q37" s="127"/>
      <c r="R37" s="127"/>
      <c r="S37" s="127"/>
      <c r="T37" s="127"/>
      <c r="U37" s="127"/>
      <c r="V37" s="127"/>
      <c r="W37" s="127"/>
      <c r="X37" s="160"/>
      <c r="Y37" s="161"/>
      <c r="Z37" s="26"/>
      <c r="AA37" s="26"/>
      <c r="AB37" s="26"/>
      <c r="AC37" s="26"/>
      <c r="AD37" s="26"/>
    </row>
    <row r="38" spans="1:30" ht="15.6" customHeight="1" x14ac:dyDescent="0.25">
      <c r="A38" s="26"/>
      <c r="B38" s="139" t="s">
        <v>16</v>
      </c>
      <c r="C38" s="144"/>
      <c r="D38" s="141"/>
      <c r="E38" s="141"/>
      <c r="F38" s="141"/>
      <c r="G38" s="141"/>
      <c r="H38" s="141"/>
      <c r="I38" s="141"/>
      <c r="J38" s="141"/>
      <c r="K38" s="141"/>
      <c r="L38" s="141"/>
      <c r="M38" s="143"/>
      <c r="O38" s="144"/>
      <c r="P38" s="141"/>
      <c r="Q38" s="141"/>
      <c r="R38" s="141"/>
      <c r="S38" s="141"/>
      <c r="T38" s="141"/>
      <c r="U38" s="141"/>
      <c r="V38" s="141"/>
      <c r="W38" s="141"/>
      <c r="X38" s="141"/>
      <c r="Y38" s="143"/>
      <c r="Z38" s="26"/>
      <c r="AA38" s="26"/>
      <c r="AB38" s="26"/>
      <c r="AC38" s="26"/>
      <c r="AD38" s="26"/>
    </row>
    <row r="39" spans="1:30" ht="15.6" customHeight="1" x14ac:dyDescent="0.25">
      <c r="A39" s="26"/>
      <c r="B39" s="139" t="s">
        <v>29</v>
      </c>
      <c r="C39" s="140" t="s">
        <v>1114</v>
      </c>
      <c r="D39" s="128" t="s">
        <v>1114</v>
      </c>
      <c r="E39" s="128" t="s">
        <v>1114</v>
      </c>
      <c r="F39" s="128" t="s">
        <v>1114</v>
      </c>
      <c r="G39" s="128" t="s">
        <v>1114</v>
      </c>
      <c r="H39" s="128" t="s">
        <v>1114</v>
      </c>
      <c r="I39" s="141"/>
      <c r="J39" s="128" t="s">
        <v>1114</v>
      </c>
      <c r="K39" s="128" t="s">
        <v>1114</v>
      </c>
      <c r="L39" s="128" t="s">
        <v>1114</v>
      </c>
      <c r="M39" s="142" t="s">
        <v>1114</v>
      </c>
      <c r="O39" s="140" t="s">
        <v>1114</v>
      </c>
      <c r="P39" s="128" t="s">
        <v>1114</v>
      </c>
      <c r="Q39" s="128" t="s">
        <v>1114</v>
      </c>
      <c r="R39" s="128" t="s">
        <v>1114</v>
      </c>
      <c r="S39" s="128" t="s">
        <v>1114</v>
      </c>
      <c r="T39" s="128" t="s">
        <v>1114</v>
      </c>
      <c r="U39" s="141"/>
      <c r="V39" s="128" t="s">
        <v>1114</v>
      </c>
      <c r="W39" s="141"/>
      <c r="X39" s="128" t="s">
        <v>1114</v>
      </c>
      <c r="Y39" s="143"/>
      <c r="Z39" s="26"/>
      <c r="AA39" s="26"/>
      <c r="AB39" s="26"/>
      <c r="AC39" s="26"/>
      <c r="AD39" s="26"/>
    </row>
    <row r="40" spans="1:30" ht="15.6" customHeight="1" x14ac:dyDescent="0.25">
      <c r="A40" s="26"/>
      <c r="B40" s="139" t="s">
        <v>33</v>
      </c>
      <c r="C40" s="140" t="s">
        <v>1114</v>
      </c>
      <c r="D40" s="128" t="s">
        <v>1114</v>
      </c>
      <c r="E40" s="128" t="s">
        <v>1114</v>
      </c>
      <c r="F40" s="128" t="s">
        <v>1114</v>
      </c>
      <c r="G40" s="128" t="s">
        <v>1114</v>
      </c>
      <c r="H40" s="128" t="s">
        <v>1114</v>
      </c>
      <c r="I40" s="128" t="s">
        <v>1114</v>
      </c>
      <c r="J40" s="128" t="s">
        <v>1114</v>
      </c>
      <c r="K40" s="128" t="s">
        <v>1114</v>
      </c>
      <c r="L40" s="128" t="s">
        <v>1114</v>
      </c>
      <c r="M40" s="142" t="s">
        <v>1114</v>
      </c>
      <c r="O40" s="140" t="s">
        <v>1114</v>
      </c>
      <c r="P40" s="141"/>
      <c r="Q40" s="128" t="s">
        <v>1114</v>
      </c>
      <c r="R40" s="128" t="s">
        <v>1114</v>
      </c>
      <c r="S40" s="128" t="s">
        <v>1114</v>
      </c>
      <c r="T40" s="128" t="s">
        <v>1114</v>
      </c>
      <c r="U40" s="128" t="s">
        <v>1114</v>
      </c>
      <c r="V40" s="128" t="s">
        <v>1114</v>
      </c>
      <c r="W40" s="128" t="s">
        <v>1114</v>
      </c>
      <c r="X40" s="128" t="s">
        <v>1114</v>
      </c>
      <c r="Y40" s="143"/>
      <c r="Z40" s="26"/>
      <c r="AA40" s="26"/>
      <c r="AB40" s="26"/>
      <c r="AC40" s="26"/>
      <c r="AD40" s="26"/>
    </row>
    <row r="41" spans="1:30" ht="15.6" customHeight="1" x14ac:dyDescent="0.25">
      <c r="A41" s="26"/>
      <c r="B41" s="139" t="s">
        <v>58</v>
      </c>
      <c r="C41" s="144"/>
      <c r="D41" s="141"/>
      <c r="E41" s="141"/>
      <c r="F41" s="141"/>
      <c r="G41" s="128" t="s">
        <v>1114</v>
      </c>
      <c r="H41" s="141"/>
      <c r="I41" s="141"/>
      <c r="J41" s="141"/>
      <c r="K41" s="128" t="s">
        <v>1114</v>
      </c>
      <c r="L41" s="128" t="s">
        <v>1114</v>
      </c>
      <c r="M41" s="143"/>
      <c r="O41" s="144"/>
      <c r="P41" s="141"/>
      <c r="Q41" s="141"/>
      <c r="R41" s="141"/>
      <c r="S41" s="128" t="s">
        <v>1114</v>
      </c>
      <c r="T41" s="141"/>
      <c r="U41" s="141"/>
      <c r="V41" s="141"/>
      <c r="W41" s="128" t="s">
        <v>1114</v>
      </c>
      <c r="X41" s="141"/>
      <c r="Y41" s="143"/>
      <c r="Z41" s="26"/>
      <c r="AA41" s="26"/>
      <c r="AB41" s="26"/>
      <c r="AC41" s="26"/>
      <c r="AD41" s="26"/>
    </row>
    <row r="42" spans="1:30" ht="15.6" customHeight="1" x14ac:dyDescent="0.25">
      <c r="A42" s="26"/>
      <c r="B42" s="139" t="s">
        <v>64</v>
      </c>
      <c r="C42" s="147"/>
      <c r="D42" s="128" t="s">
        <v>1114</v>
      </c>
      <c r="E42" s="145"/>
      <c r="F42" s="145"/>
      <c r="G42" s="128" t="s">
        <v>1114</v>
      </c>
      <c r="H42" s="145"/>
      <c r="I42" s="145"/>
      <c r="J42" s="128" t="s">
        <v>1114</v>
      </c>
      <c r="K42" s="128" t="s">
        <v>1114</v>
      </c>
      <c r="L42" s="128" t="s">
        <v>1114</v>
      </c>
      <c r="M42" s="142" t="s">
        <v>1114</v>
      </c>
      <c r="O42" s="147"/>
      <c r="P42" s="145"/>
      <c r="Q42" s="145"/>
      <c r="R42" s="145"/>
      <c r="S42" s="128" t="s">
        <v>1114</v>
      </c>
      <c r="T42" s="145"/>
      <c r="U42" s="145"/>
      <c r="V42" s="128" t="s">
        <v>1114</v>
      </c>
      <c r="W42" s="128" t="s">
        <v>1114</v>
      </c>
      <c r="X42" s="128" t="s">
        <v>1114</v>
      </c>
      <c r="Y42" s="146"/>
      <c r="Z42" s="26"/>
      <c r="AA42" s="26"/>
      <c r="AB42" s="26"/>
      <c r="AC42" s="26"/>
      <c r="AD42" s="26"/>
    </row>
    <row r="43" spans="1:30" ht="15.6" customHeight="1" x14ac:dyDescent="0.25">
      <c r="A43" s="26"/>
      <c r="B43" s="139" t="s">
        <v>83</v>
      </c>
      <c r="C43" s="140" t="s">
        <v>1114</v>
      </c>
      <c r="D43" s="128" t="s">
        <v>1114</v>
      </c>
      <c r="E43" s="128" t="s">
        <v>1114</v>
      </c>
      <c r="F43" s="128" t="s">
        <v>1114</v>
      </c>
      <c r="G43" s="128" t="s">
        <v>1114</v>
      </c>
      <c r="H43" s="128" t="s">
        <v>1114</v>
      </c>
      <c r="I43" s="128" t="s">
        <v>1114</v>
      </c>
      <c r="J43" s="128" t="s">
        <v>1114</v>
      </c>
      <c r="K43" s="128" t="s">
        <v>1114</v>
      </c>
      <c r="L43" s="128" t="s">
        <v>1114</v>
      </c>
      <c r="M43" s="142" t="s">
        <v>1114</v>
      </c>
      <c r="O43" s="140" t="s">
        <v>1114</v>
      </c>
      <c r="P43" s="128" t="s">
        <v>1114</v>
      </c>
      <c r="Q43" s="128" t="s">
        <v>1114</v>
      </c>
      <c r="R43" s="128" t="s">
        <v>1114</v>
      </c>
      <c r="S43" s="128" t="s">
        <v>1114</v>
      </c>
      <c r="T43" s="128" t="s">
        <v>1114</v>
      </c>
      <c r="U43" s="128" t="s">
        <v>1114</v>
      </c>
      <c r="V43" s="128" t="s">
        <v>1114</v>
      </c>
      <c r="W43" s="141"/>
      <c r="X43" s="128" t="s">
        <v>1114</v>
      </c>
      <c r="Y43" s="143"/>
      <c r="Z43" s="26"/>
      <c r="AA43" s="26"/>
      <c r="AB43" s="26"/>
      <c r="AC43" s="26"/>
      <c r="AD43" s="26"/>
    </row>
    <row r="44" spans="1:30" ht="15.6" customHeight="1" x14ac:dyDescent="0.25">
      <c r="A44" s="26"/>
      <c r="B44" s="139" t="s">
        <v>108</v>
      </c>
      <c r="C44" s="140" t="s">
        <v>1114</v>
      </c>
      <c r="D44" s="128" t="s">
        <v>1114</v>
      </c>
      <c r="E44" s="128" t="s">
        <v>1114</v>
      </c>
      <c r="F44" s="128" t="s">
        <v>1114</v>
      </c>
      <c r="G44" s="128" t="s">
        <v>1114</v>
      </c>
      <c r="H44" s="128" t="s">
        <v>1114</v>
      </c>
      <c r="I44" s="128" t="s">
        <v>1114</v>
      </c>
      <c r="J44" s="128" t="s">
        <v>1114</v>
      </c>
      <c r="K44" s="128" t="s">
        <v>1114</v>
      </c>
      <c r="L44" s="128" t="s">
        <v>1114</v>
      </c>
      <c r="M44" s="142" t="s">
        <v>1114</v>
      </c>
      <c r="O44" s="140" t="s">
        <v>1114</v>
      </c>
      <c r="P44" s="141"/>
      <c r="Q44" s="128" t="s">
        <v>1114</v>
      </c>
      <c r="R44" s="128" t="s">
        <v>1114</v>
      </c>
      <c r="S44" s="128" t="s">
        <v>1114</v>
      </c>
      <c r="T44" s="128" t="s">
        <v>1114</v>
      </c>
      <c r="U44" s="128" t="s">
        <v>1114</v>
      </c>
      <c r="V44" s="128" t="s">
        <v>1114</v>
      </c>
      <c r="W44" s="141"/>
      <c r="X44" s="128" t="s">
        <v>1114</v>
      </c>
      <c r="Y44" s="143"/>
      <c r="Z44" s="26"/>
      <c r="AA44" s="26"/>
      <c r="AB44" s="26"/>
      <c r="AC44" s="26"/>
      <c r="AD44" s="26"/>
    </row>
    <row r="45" spans="1:30" ht="15.6" customHeight="1" x14ac:dyDescent="0.25">
      <c r="A45" s="26"/>
      <c r="B45" s="139" t="s">
        <v>114</v>
      </c>
      <c r="C45" s="140" t="s">
        <v>1114</v>
      </c>
      <c r="D45" s="128" t="s">
        <v>1114</v>
      </c>
      <c r="E45" s="128" t="s">
        <v>1114</v>
      </c>
      <c r="F45" s="128" t="s">
        <v>1114</v>
      </c>
      <c r="G45" s="128" t="s">
        <v>1114</v>
      </c>
      <c r="H45" s="128" t="s">
        <v>1114</v>
      </c>
      <c r="I45" s="141"/>
      <c r="J45" s="128" t="s">
        <v>1114</v>
      </c>
      <c r="K45" s="128" t="s">
        <v>1114</v>
      </c>
      <c r="L45" s="128" t="s">
        <v>1114</v>
      </c>
      <c r="M45" s="142" t="s">
        <v>1114</v>
      </c>
      <c r="O45" s="140" t="s">
        <v>1114</v>
      </c>
      <c r="P45" s="128" t="s">
        <v>1114</v>
      </c>
      <c r="Q45" s="128" t="s">
        <v>1114</v>
      </c>
      <c r="R45" s="128" t="s">
        <v>1114</v>
      </c>
      <c r="S45" s="128" t="s">
        <v>1114</v>
      </c>
      <c r="T45" s="128" t="s">
        <v>1114</v>
      </c>
      <c r="U45" s="141"/>
      <c r="V45" s="128" t="s">
        <v>1114</v>
      </c>
      <c r="W45" s="128" t="s">
        <v>1114</v>
      </c>
      <c r="X45" s="128" t="s">
        <v>1114</v>
      </c>
      <c r="Y45" s="143"/>
      <c r="Z45" s="26"/>
      <c r="AA45" s="26"/>
      <c r="AB45" s="26"/>
      <c r="AC45" s="26"/>
      <c r="AD45" s="26"/>
    </row>
    <row r="46" spans="1:30" ht="15.6" customHeight="1" x14ac:dyDescent="0.25">
      <c r="A46" s="26"/>
      <c r="B46" s="139" t="s">
        <v>996</v>
      </c>
      <c r="C46" s="140" t="s">
        <v>1114</v>
      </c>
      <c r="D46" s="128" t="s">
        <v>1114</v>
      </c>
      <c r="E46" s="128" t="s">
        <v>1114</v>
      </c>
      <c r="F46" s="128" t="s">
        <v>1114</v>
      </c>
      <c r="G46" s="128" t="s">
        <v>1114</v>
      </c>
      <c r="H46" s="128" t="s">
        <v>1114</v>
      </c>
      <c r="I46" s="128" t="s">
        <v>1114</v>
      </c>
      <c r="J46" s="145"/>
      <c r="K46" s="128" t="s">
        <v>1114</v>
      </c>
      <c r="L46" s="128" t="s">
        <v>1114</v>
      </c>
      <c r="M46" s="142" t="s">
        <v>1114</v>
      </c>
      <c r="O46" s="140" t="s">
        <v>1114</v>
      </c>
      <c r="P46" s="128" t="s">
        <v>1114</v>
      </c>
      <c r="Q46" s="128" t="s">
        <v>1114</v>
      </c>
      <c r="R46" s="128" t="s">
        <v>1114</v>
      </c>
      <c r="S46" s="128" t="s">
        <v>1114</v>
      </c>
      <c r="T46" s="128" t="s">
        <v>1114</v>
      </c>
      <c r="U46" s="128" t="s">
        <v>1114</v>
      </c>
      <c r="V46" s="145"/>
      <c r="W46" s="128" t="s">
        <v>1114</v>
      </c>
      <c r="X46" s="145"/>
      <c r="Y46" s="146"/>
      <c r="Z46" s="26"/>
      <c r="AA46" s="26"/>
      <c r="AB46" s="26"/>
      <c r="AC46" s="26"/>
      <c r="AD46" s="26"/>
    </row>
    <row r="47" spans="1:30" ht="15.6" customHeight="1" x14ac:dyDescent="0.25">
      <c r="A47" s="26"/>
      <c r="B47" s="139" t="s">
        <v>123</v>
      </c>
      <c r="C47" s="140" t="s">
        <v>1114</v>
      </c>
      <c r="D47" s="128" t="s">
        <v>1114</v>
      </c>
      <c r="E47" s="128" t="s">
        <v>1114</v>
      </c>
      <c r="F47" s="128" t="s">
        <v>1114</v>
      </c>
      <c r="G47" s="128" t="s">
        <v>1114</v>
      </c>
      <c r="H47" s="128" t="s">
        <v>1114</v>
      </c>
      <c r="I47" s="128" t="s">
        <v>1114</v>
      </c>
      <c r="J47" s="128" t="s">
        <v>1114</v>
      </c>
      <c r="K47" s="128" t="s">
        <v>1114</v>
      </c>
      <c r="L47" s="128" t="s">
        <v>1114</v>
      </c>
      <c r="M47" s="142" t="s">
        <v>1114</v>
      </c>
      <c r="O47" s="140" t="s">
        <v>1114</v>
      </c>
      <c r="P47" s="141"/>
      <c r="Q47" s="128" t="s">
        <v>1114</v>
      </c>
      <c r="R47" s="141"/>
      <c r="S47" s="128" t="s">
        <v>1114</v>
      </c>
      <c r="T47" s="128" t="s">
        <v>1114</v>
      </c>
      <c r="U47" s="128" t="s">
        <v>1114</v>
      </c>
      <c r="V47" s="128" t="s">
        <v>1114</v>
      </c>
      <c r="W47" s="141"/>
      <c r="X47" s="141"/>
      <c r="Y47" s="143"/>
      <c r="Z47" s="26"/>
      <c r="AA47" s="26"/>
      <c r="AB47" s="26"/>
      <c r="AC47" s="26"/>
      <c r="AD47" s="26"/>
    </row>
    <row r="48" spans="1:30" ht="15.6" customHeight="1" x14ac:dyDescent="0.25">
      <c r="A48" s="26"/>
      <c r="B48" s="139" t="s">
        <v>127</v>
      </c>
      <c r="C48" s="140" t="s">
        <v>1114</v>
      </c>
      <c r="D48" s="128" t="s">
        <v>1114</v>
      </c>
      <c r="E48" s="141"/>
      <c r="F48" s="128" t="s">
        <v>1114</v>
      </c>
      <c r="G48" s="128" t="s">
        <v>1114</v>
      </c>
      <c r="H48" s="128" t="s">
        <v>1114</v>
      </c>
      <c r="I48" s="128" t="s">
        <v>1114</v>
      </c>
      <c r="J48" s="141"/>
      <c r="K48" s="128" t="s">
        <v>1114</v>
      </c>
      <c r="L48" s="128" t="s">
        <v>1114</v>
      </c>
      <c r="M48" s="142" t="s">
        <v>1114</v>
      </c>
      <c r="O48" s="140" t="s">
        <v>1114</v>
      </c>
      <c r="P48" s="128" t="s">
        <v>1114</v>
      </c>
      <c r="Q48" s="141"/>
      <c r="R48" s="128" t="s">
        <v>1114</v>
      </c>
      <c r="S48" s="128" t="s">
        <v>1114</v>
      </c>
      <c r="T48" s="128" t="s">
        <v>1114</v>
      </c>
      <c r="U48" s="128" t="s">
        <v>1114</v>
      </c>
      <c r="V48" s="141"/>
      <c r="W48" s="128" t="s">
        <v>1114</v>
      </c>
      <c r="X48" s="128" t="s">
        <v>1114</v>
      </c>
      <c r="Y48" s="143"/>
      <c r="Z48" s="26"/>
      <c r="AA48" s="26"/>
      <c r="AB48" s="26"/>
      <c r="AC48" s="26"/>
      <c r="AD48" s="26"/>
    </row>
    <row r="49" spans="1:30" ht="15.6" customHeight="1" x14ac:dyDescent="0.25">
      <c r="A49" s="26"/>
      <c r="B49" s="139" t="s">
        <v>129</v>
      </c>
      <c r="C49" s="140" t="s">
        <v>1114</v>
      </c>
      <c r="D49" s="128" t="s">
        <v>1114</v>
      </c>
      <c r="E49" s="128" t="s">
        <v>1114</v>
      </c>
      <c r="F49" s="128" t="s">
        <v>1114</v>
      </c>
      <c r="G49" s="128" t="s">
        <v>1114</v>
      </c>
      <c r="H49" s="128" t="s">
        <v>1114</v>
      </c>
      <c r="I49" s="128" t="s">
        <v>1114</v>
      </c>
      <c r="J49" s="128" t="s">
        <v>1114</v>
      </c>
      <c r="K49" s="128" t="s">
        <v>1114</v>
      </c>
      <c r="L49" s="128" t="s">
        <v>1114</v>
      </c>
      <c r="M49" s="142" t="s">
        <v>1114</v>
      </c>
      <c r="O49" s="140" t="s">
        <v>1114</v>
      </c>
      <c r="P49" s="128" t="s">
        <v>1114</v>
      </c>
      <c r="Q49" s="128" t="s">
        <v>1114</v>
      </c>
      <c r="R49" s="128" t="s">
        <v>1114</v>
      </c>
      <c r="S49" s="128" t="s">
        <v>1114</v>
      </c>
      <c r="T49" s="128" t="s">
        <v>1114</v>
      </c>
      <c r="U49" s="128" t="s">
        <v>1114</v>
      </c>
      <c r="V49" s="128" t="s">
        <v>1114</v>
      </c>
      <c r="W49" s="128" t="s">
        <v>1114</v>
      </c>
      <c r="X49" s="145"/>
      <c r="Y49" s="146"/>
      <c r="Z49" s="26"/>
      <c r="AA49" s="26"/>
      <c r="AB49" s="26"/>
      <c r="AC49" s="26"/>
      <c r="AD49" s="26"/>
    </row>
    <row r="50" spans="1:30" ht="15.6" customHeight="1" x14ac:dyDescent="0.25">
      <c r="A50" s="26"/>
      <c r="B50" s="139" t="s">
        <v>133</v>
      </c>
      <c r="C50" s="147"/>
      <c r="D50" s="145"/>
      <c r="E50" s="145"/>
      <c r="F50" s="128" t="s">
        <v>1114</v>
      </c>
      <c r="G50" s="145"/>
      <c r="H50" s="128" t="s">
        <v>1114</v>
      </c>
      <c r="I50" s="145"/>
      <c r="J50" s="128" t="s">
        <v>1114</v>
      </c>
      <c r="K50" s="145"/>
      <c r="L50" s="128" t="s">
        <v>1114</v>
      </c>
      <c r="M50" s="146"/>
      <c r="O50" s="147"/>
      <c r="P50" s="145"/>
      <c r="Q50" s="145"/>
      <c r="R50" s="145"/>
      <c r="S50" s="145"/>
      <c r="T50" s="128" t="s">
        <v>1114</v>
      </c>
      <c r="U50" s="145"/>
      <c r="V50" s="128" t="s">
        <v>1114</v>
      </c>
      <c r="W50" s="145"/>
      <c r="X50" s="128" t="s">
        <v>1114</v>
      </c>
      <c r="Y50" s="146"/>
      <c r="Z50" s="26"/>
      <c r="AA50" s="26"/>
      <c r="AB50" s="26"/>
      <c r="AC50" s="26"/>
      <c r="AD50" s="26"/>
    </row>
    <row r="51" spans="1:30" ht="15.6" customHeight="1" x14ac:dyDescent="0.25">
      <c r="A51" s="26"/>
      <c r="B51" s="139" t="s">
        <v>136</v>
      </c>
      <c r="C51" s="144"/>
      <c r="D51" s="141"/>
      <c r="E51" s="141"/>
      <c r="F51" s="141"/>
      <c r="G51" s="141"/>
      <c r="H51" s="141"/>
      <c r="I51" s="141"/>
      <c r="J51" s="141"/>
      <c r="K51" s="141"/>
      <c r="L51" s="141"/>
      <c r="M51" s="143"/>
      <c r="O51" s="144"/>
      <c r="P51" s="141"/>
      <c r="Q51" s="141"/>
      <c r="R51" s="141"/>
      <c r="S51" s="141"/>
      <c r="T51" s="141"/>
      <c r="U51" s="141"/>
      <c r="V51" s="141"/>
      <c r="W51" s="141"/>
      <c r="X51" s="141"/>
      <c r="Y51" s="143"/>
      <c r="Z51" s="26"/>
      <c r="AA51" s="26"/>
      <c r="AB51" s="26"/>
      <c r="AC51" s="26"/>
      <c r="AD51" s="26"/>
    </row>
    <row r="52" spans="1:30" ht="15.6" customHeight="1" x14ac:dyDescent="0.25">
      <c r="A52" s="26"/>
      <c r="B52" s="139" t="s">
        <v>147</v>
      </c>
      <c r="C52" s="147"/>
      <c r="D52" s="145"/>
      <c r="E52" s="145"/>
      <c r="F52" s="145"/>
      <c r="G52" s="128" t="s">
        <v>1114</v>
      </c>
      <c r="H52" s="145"/>
      <c r="I52" s="145"/>
      <c r="J52" s="145"/>
      <c r="K52" s="128" t="s">
        <v>1114</v>
      </c>
      <c r="L52" s="128" t="s">
        <v>1114</v>
      </c>
      <c r="M52" s="146"/>
      <c r="O52" s="147"/>
      <c r="P52" s="145"/>
      <c r="Q52" s="145"/>
      <c r="R52" s="145"/>
      <c r="S52" s="128" t="s">
        <v>1114</v>
      </c>
      <c r="T52" s="145"/>
      <c r="U52" s="145"/>
      <c r="V52" s="145"/>
      <c r="W52" s="145"/>
      <c r="X52" s="128" t="s">
        <v>1114</v>
      </c>
      <c r="Y52" s="146"/>
      <c r="Z52" s="26"/>
      <c r="AA52" s="26"/>
      <c r="AB52" s="26"/>
      <c r="AC52" s="26"/>
      <c r="AD52" s="26"/>
    </row>
    <row r="53" spans="1:30" ht="15.6" customHeight="1" x14ac:dyDescent="0.25">
      <c r="A53" s="26"/>
      <c r="B53" s="139" t="s">
        <v>149</v>
      </c>
      <c r="C53" s="140" t="s">
        <v>1114</v>
      </c>
      <c r="D53" s="128" t="s">
        <v>1114</v>
      </c>
      <c r="E53" s="141"/>
      <c r="F53" s="128" t="s">
        <v>1114</v>
      </c>
      <c r="G53" s="128" t="s">
        <v>1114</v>
      </c>
      <c r="H53" s="128" t="s">
        <v>1114</v>
      </c>
      <c r="I53" s="128" t="s">
        <v>1114</v>
      </c>
      <c r="J53" s="128" t="s">
        <v>1114</v>
      </c>
      <c r="K53" s="128" t="s">
        <v>1114</v>
      </c>
      <c r="L53" s="128" t="s">
        <v>1114</v>
      </c>
      <c r="M53" s="142" t="s">
        <v>1114</v>
      </c>
      <c r="O53" s="140" t="s">
        <v>1114</v>
      </c>
      <c r="P53" s="128" t="s">
        <v>1114</v>
      </c>
      <c r="Q53" s="141"/>
      <c r="R53" s="128" t="s">
        <v>1114</v>
      </c>
      <c r="S53" s="128" t="s">
        <v>1114</v>
      </c>
      <c r="T53" s="128" t="s">
        <v>1114</v>
      </c>
      <c r="U53" s="128" t="s">
        <v>1114</v>
      </c>
      <c r="V53" s="128" t="s">
        <v>1114</v>
      </c>
      <c r="W53" s="128" t="s">
        <v>1114</v>
      </c>
      <c r="X53" s="128" t="s">
        <v>1114</v>
      </c>
      <c r="Y53" s="143"/>
      <c r="Z53" s="26"/>
      <c r="AA53" s="26"/>
      <c r="AB53" s="26"/>
      <c r="AC53" s="26"/>
      <c r="AD53" s="26"/>
    </row>
    <row r="54" spans="1:30" ht="15.6" customHeight="1" x14ac:dyDescent="0.25">
      <c r="A54" s="26"/>
      <c r="B54" s="139" t="s">
        <v>153</v>
      </c>
      <c r="C54" s="144"/>
      <c r="D54" s="141"/>
      <c r="E54" s="141"/>
      <c r="F54" s="141"/>
      <c r="G54" s="141"/>
      <c r="H54" s="141"/>
      <c r="I54" s="141"/>
      <c r="J54" s="141"/>
      <c r="K54" s="128" t="s">
        <v>1114</v>
      </c>
      <c r="L54" s="141"/>
      <c r="M54" s="143"/>
      <c r="O54" s="144"/>
      <c r="P54" s="141"/>
      <c r="Q54" s="141"/>
      <c r="R54" s="141"/>
      <c r="S54" s="141"/>
      <c r="T54" s="141"/>
      <c r="U54" s="141"/>
      <c r="V54" s="141"/>
      <c r="W54" s="141"/>
      <c r="X54" s="141"/>
      <c r="Y54" s="143"/>
      <c r="Z54" s="26"/>
      <c r="AA54" s="26"/>
      <c r="AB54" s="26"/>
      <c r="AC54" s="26"/>
      <c r="AD54" s="26"/>
    </row>
    <row r="55" spans="1:30" ht="15.6" customHeight="1" x14ac:dyDescent="0.25">
      <c r="A55" s="26"/>
      <c r="B55" s="139" t="s">
        <v>1004</v>
      </c>
      <c r="C55" s="140" t="s">
        <v>1114</v>
      </c>
      <c r="D55" s="128" t="s">
        <v>1114</v>
      </c>
      <c r="E55" s="128" t="s">
        <v>1114</v>
      </c>
      <c r="F55" s="128" t="s">
        <v>1114</v>
      </c>
      <c r="G55" s="128" t="s">
        <v>1114</v>
      </c>
      <c r="H55" s="128" t="s">
        <v>1114</v>
      </c>
      <c r="I55" s="128" t="s">
        <v>1114</v>
      </c>
      <c r="J55" s="128" t="s">
        <v>1114</v>
      </c>
      <c r="K55" s="128" t="s">
        <v>1114</v>
      </c>
      <c r="L55" s="128" t="s">
        <v>1114</v>
      </c>
      <c r="M55" s="142" t="s">
        <v>1114</v>
      </c>
      <c r="O55" s="140" t="s">
        <v>1114</v>
      </c>
      <c r="P55" s="141"/>
      <c r="Q55" s="128" t="s">
        <v>1114</v>
      </c>
      <c r="R55" s="128" t="s">
        <v>1114</v>
      </c>
      <c r="S55" s="128" t="s">
        <v>1114</v>
      </c>
      <c r="T55" s="128" t="s">
        <v>1114</v>
      </c>
      <c r="U55" s="128" t="s">
        <v>1114</v>
      </c>
      <c r="V55" s="128" t="s">
        <v>1114</v>
      </c>
      <c r="W55" s="128" t="s">
        <v>1114</v>
      </c>
      <c r="X55" s="128" t="s">
        <v>1114</v>
      </c>
      <c r="Y55" s="143"/>
      <c r="Z55" s="26"/>
      <c r="AA55" s="26"/>
      <c r="AB55" s="26"/>
      <c r="AC55" s="26"/>
      <c r="AD55" s="26"/>
    </row>
    <row r="56" spans="1:30" ht="15.6" customHeight="1" x14ac:dyDescent="0.25">
      <c r="A56" s="26"/>
      <c r="B56" s="139" t="s">
        <v>163</v>
      </c>
      <c r="C56" s="140" t="s">
        <v>1114</v>
      </c>
      <c r="D56" s="128" t="s">
        <v>1114</v>
      </c>
      <c r="E56" s="128" t="s">
        <v>1114</v>
      </c>
      <c r="F56" s="128" t="s">
        <v>1114</v>
      </c>
      <c r="G56" s="141"/>
      <c r="H56" s="128" t="s">
        <v>1114</v>
      </c>
      <c r="I56" s="128" t="s">
        <v>1114</v>
      </c>
      <c r="J56" s="128" t="s">
        <v>1114</v>
      </c>
      <c r="K56" s="128" t="s">
        <v>1114</v>
      </c>
      <c r="L56" s="141"/>
      <c r="M56" s="142" t="s">
        <v>1114</v>
      </c>
      <c r="O56" s="144"/>
      <c r="P56" s="128" t="s">
        <v>1114</v>
      </c>
      <c r="Q56" s="128" t="s">
        <v>1114</v>
      </c>
      <c r="R56" s="128" t="s">
        <v>1114</v>
      </c>
      <c r="S56" s="141"/>
      <c r="T56" s="128" t="s">
        <v>1114</v>
      </c>
      <c r="U56" s="128" t="s">
        <v>1114</v>
      </c>
      <c r="V56" s="128" t="s">
        <v>1114</v>
      </c>
      <c r="W56" s="141"/>
      <c r="X56" s="141"/>
      <c r="Y56" s="143"/>
      <c r="Z56" s="26"/>
      <c r="AA56" s="26"/>
      <c r="AB56" s="26"/>
      <c r="AC56" s="26"/>
      <c r="AD56" s="26"/>
    </row>
    <row r="57" spans="1:30" ht="15.6" customHeight="1" x14ac:dyDescent="0.25">
      <c r="A57" s="26"/>
      <c r="B57" s="139" t="s">
        <v>985</v>
      </c>
      <c r="C57" s="140" t="s">
        <v>1114</v>
      </c>
      <c r="D57" s="128" t="s">
        <v>1114</v>
      </c>
      <c r="E57" s="128" t="s">
        <v>1114</v>
      </c>
      <c r="F57" s="128" t="s">
        <v>1114</v>
      </c>
      <c r="G57" s="128" t="s">
        <v>1114</v>
      </c>
      <c r="H57" s="128" t="s">
        <v>1114</v>
      </c>
      <c r="I57" s="128" t="s">
        <v>1114</v>
      </c>
      <c r="J57" s="145"/>
      <c r="K57" s="128" t="s">
        <v>1114</v>
      </c>
      <c r="L57" s="128" t="s">
        <v>1114</v>
      </c>
      <c r="M57" s="142" t="s">
        <v>1114</v>
      </c>
      <c r="O57" s="140" t="s">
        <v>1114</v>
      </c>
      <c r="P57" s="128" t="s">
        <v>1114</v>
      </c>
      <c r="Q57" s="128" t="s">
        <v>1114</v>
      </c>
      <c r="R57" s="128" t="s">
        <v>1114</v>
      </c>
      <c r="S57" s="128" t="s">
        <v>1114</v>
      </c>
      <c r="T57" s="128" t="s">
        <v>1114</v>
      </c>
      <c r="U57" s="128" t="s">
        <v>1114</v>
      </c>
      <c r="V57" s="145"/>
      <c r="W57" s="128" t="s">
        <v>1114</v>
      </c>
      <c r="X57" s="128" t="s">
        <v>1114</v>
      </c>
      <c r="Y57" s="146"/>
      <c r="Z57" s="26"/>
      <c r="AA57" s="26"/>
      <c r="AB57" s="26"/>
      <c r="AC57" s="26"/>
      <c r="AD57" s="26"/>
    </row>
    <row r="58" spans="1:30" ht="15.6" customHeight="1" x14ac:dyDescent="0.25">
      <c r="A58" s="26"/>
      <c r="B58" s="139" t="s">
        <v>173</v>
      </c>
      <c r="C58" s="147"/>
      <c r="D58" s="145"/>
      <c r="E58" s="145"/>
      <c r="F58" s="145"/>
      <c r="G58" s="128" t="s">
        <v>1114</v>
      </c>
      <c r="H58" s="145"/>
      <c r="I58" s="145"/>
      <c r="J58" s="145"/>
      <c r="K58" s="128" t="s">
        <v>1114</v>
      </c>
      <c r="L58" s="145"/>
      <c r="M58" s="146"/>
      <c r="O58" s="147"/>
      <c r="P58" s="145"/>
      <c r="Q58" s="145"/>
      <c r="R58" s="145"/>
      <c r="S58" s="128" t="s">
        <v>1114</v>
      </c>
      <c r="T58" s="145"/>
      <c r="U58" s="145"/>
      <c r="V58" s="145"/>
      <c r="W58" s="145"/>
      <c r="X58" s="145"/>
      <c r="Y58" s="146"/>
      <c r="Z58" s="26"/>
      <c r="AA58" s="26"/>
      <c r="AB58" s="26"/>
      <c r="AC58" s="26"/>
      <c r="AD58" s="26"/>
    </row>
    <row r="59" spans="1:30" ht="15.6" customHeight="1" thickBot="1" x14ac:dyDescent="0.3">
      <c r="A59" s="26"/>
      <c r="B59" s="139" t="s">
        <v>984</v>
      </c>
      <c r="C59" s="148" t="s">
        <v>1114</v>
      </c>
      <c r="D59" s="149" t="s">
        <v>1114</v>
      </c>
      <c r="E59" s="149" t="s">
        <v>1114</v>
      </c>
      <c r="F59" s="149" t="s">
        <v>1114</v>
      </c>
      <c r="G59" s="149" t="s">
        <v>1114</v>
      </c>
      <c r="H59" s="149" t="s">
        <v>1114</v>
      </c>
      <c r="I59" s="149" t="s">
        <v>1114</v>
      </c>
      <c r="J59" s="149" t="s">
        <v>1114</v>
      </c>
      <c r="K59" s="149" t="s">
        <v>1114</v>
      </c>
      <c r="L59" s="149" t="s">
        <v>1114</v>
      </c>
      <c r="M59" s="151" t="s">
        <v>1114</v>
      </c>
      <c r="O59" s="148" t="s">
        <v>1114</v>
      </c>
      <c r="P59" s="149" t="s">
        <v>1114</v>
      </c>
      <c r="Q59" s="149" t="s">
        <v>1114</v>
      </c>
      <c r="R59" s="149" t="s">
        <v>1114</v>
      </c>
      <c r="S59" s="149" t="s">
        <v>1114</v>
      </c>
      <c r="T59" s="149" t="s">
        <v>1114</v>
      </c>
      <c r="U59" s="149" t="s">
        <v>1114</v>
      </c>
      <c r="V59" s="149" t="s">
        <v>1114</v>
      </c>
      <c r="W59" s="162"/>
      <c r="X59" s="149" t="s">
        <v>1114</v>
      </c>
      <c r="Y59" s="163"/>
      <c r="Z59" s="26"/>
      <c r="AA59" s="26"/>
      <c r="AB59" s="26"/>
      <c r="AC59" s="26"/>
      <c r="AD59" s="26"/>
    </row>
    <row r="60" spans="1:30" ht="20.100000000000001" customHeight="1" thickBot="1" x14ac:dyDescent="0.3">
      <c r="A60" s="26"/>
      <c r="B60" s="154" t="s">
        <v>1123</v>
      </c>
      <c r="C60" s="155"/>
      <c r="D60" s="156"/>
      <c r="E60" s="156"/>
      <c r="F60" s="156"/>
      <c r="G60" s="156"/>
      <c r="H60" s="156"/>
      <c r="I60" s="156"/>
      <c r="J60" s="156"/>
      <c r="K60" s="156"/>
      <c r="L60" s="156"/>
      <c r="M60" s="157"/>
      <c r="O60" s="155"/>
      <c r="P60" s="156"/>
      <c r="Q60" s="156"/>
      <c r="R60" s="156"/>
      <c r="S60" s="156"/>
      <c r="T60" s="156"/>
      <c r="U60" s="156"/>
      <c r="V60" s="156"/>
      <c r="W60" s="156"/>
      <c r="X60" s="156"/>
      <c r="Y60" s="157"/>
      <c r="Z60" s="26"/>
      <c r="AA60" s="26"/>
      <c r="AB60" s="26"/>
      <c r="AC60" s="26"/>
      <c r="AD60" s="26"/>
    </row>
    <row r="61" spans="1:30" ht="15.6" customHeight="1" x14ac:dyDescent="0.25">
      <c r="A61" s="26"/>
      <c r="B61" s="139" t="s">
        <v>1097</v>
      </c>
      <c r="C61" s="164"/>
      <c r="D61" s="27"/>
      <c r="E61" s="27"/>
      <c r="F61" s="27"/>
      <c r="G61" s="27"/>
      <c r="H61" s="27"/>
      <c r="I61" s="27"/>
      <c r="J61" s="27"/>
      <c r="K61" s="27"/>
      <c r="L61" s="27"/>
      <c r="M61" s="165"/>
      <c r="O61" s="164"/>
      <c r="P61" s="27"/>
      <c r="Q61" s="27"/>
      <c r="R61" s="27"/>
      <c r="S61" s="27"/>
      <c r="T61" s="27"/>
      <c r="U61" s="27"/>
      <c r="V61" s="27"/>
      <c r="W61" s="27"/>
      <c r="X61" s="27"/>
      <c r="Y61" s="165"/>
      <c r="Z61" s="26"/>
      <c r="AA61" s="26"/>
      <c r="AB61" s="26"/>
      <c r="AC61" s="26"/>
      <c r="AD61" s="26"/>
    </row>
    <row r="62" spans="1:30" ht="15.6" customHeight="1" x14ac:dyDescent="0.25">
      <c r="A62" s="26"/>
      <c r="B62" s="139" t="s">
        <v>18</v>
      </c>
      <c r="C62" s="140" t="s">
        <v>1114</v>
      </c>
      <c r="D62" s="128" t="s">
        <v>1114</v>
      </c>
      <c r="E62" s="141"/>
      <c r="F62" s="141"/>
      <c r="G62" s="141"/>
      <c r="H62" s="141"/>
      <c r="I62" s="128" t="s">
        <v>1114</v>
      </c>
      <c r="J62" s="141"/>
      <c r="K62" s="128" t="s">
        <v>1114</v>
      </c>
      <c r="L62" s="141"/>
      <c r="M62" s="142" t="s">
        <v>1114</v>
      </c>
      <c r="O62" s="144"/>
      <c r="P62" s="141"/>
      <c r="Q62" s="141"/>
      <c r="R62" s="141"/>
      <c r="S62" s="141"/>
      <c r="T62" s="141"/>
      <c r="U62" s="128" t="s">
        <v>1114</v>
      </c>
      <c r="V62" s="141"/>
      <c r="W62" s="128" t="s">
        <v>1114</v>
      </c>
      <c r="X62" s="141"/>
      <c r="Y62" s="143"/>
      <c r="Z62" s="26"/>
      <c r="AA62" s="26"/>
      <c r="AB62" s="26"/>
      <c r="AC62" s="26"/>
      <c r="AD62" s="26"/>
    </row>
    <row r="63" spans="1:30" ht="15.6" customHeight="1" x14ac:dyDescent="0.25">
      <c r="A63" s="26"/>
      <c r="B63" s="139" t="s">
        <v>979</v>
      </c>
      <c r="C63" s="140" t="s">
        <v>1114</v>
      </c>
      <c r="D63" s="128" t="s">
        <v>1114</v>
      </c>
      <c r="E63" s="128" t="s">
        <v>1114</v>
      </c>
      <c r="F63" s="128" t="s">
        <v>1114</v>
      </c>
      <c r="G63" s="128" t="s">
        <v>1114</v>
      </c>
      <c r="H63" s="128" t="s">
        <v>1114</v>
      </c>
      <c r="I63" s="128" t="s">
        <v>1114</v>
      </c>
      <c r="J63" s="145"/>
      <c r="K63" s="128" t="s">
        <v>1114</v>
      </c>
      <c r="L63" s="128" t="s">
        <v>1114</v>
      </c>
      <c r="M63" s="142" t="s">
        <v>1114</v>
      </c>
      <c r="O63" s="140" t="s">
        <v>1114</v>
      </c>
      <c r="P63" s="128" t="s">
        <v>1114</v>
      </c>
      <c r="Q63" s="128" t="s">
        <v>1114</v>
      </c>
      <c r="R63" s="128" t="s">
        <v>1114</v>
      </c>
      <c r="S63" s="128" t="s">
        <v>1114</v>
      </c>
      <c r="T63" s="128" t="s">
        <v>1114</v>
      </c>
      <c r="U63" s="128" t="s">
        <v>1114</v>
      </c>
      <c r="V63" s="145"/>
      <c r="W63" s="128" t="s">
        <v>1114</v>
      </c>
      <c r="X63" s="128" t="s">
        <v>1114</v>
      </c>
      <c r="Y63" s="146"/>
      <c r="Z63" s="26"/>
      <c r="AA63" s="26"/>
      <c r="AB63" s="26"/>
      <c r="AC63" s="26"/>
      <c r="AD63" s="26"/>
    </row>
    <row r="64" spans="1:30" ht="15.6" customHeight="1" x14ac:dyDescent="0.25">
      <c r="A64" s="26"/>
      <c r="B64" s="139" t="s">
        <v>25</v>
      </c>
      <c r="C64" s="140" t="s">
        <v>1114</v>
      </c>
      <c r="D64" s="128" t="s">
        <v>1114</v>
      </c>
      <c r="E64" s="128" t="s">
        <v>1114</v>
      </c>
      <c r="F64" s="128" t="s">
        <v>1114</v>
      </c>
      <c r="G64" s="141"/>
      <c r="H64" s="128" t="s">
        <v>1114</v>
      </c>
      <c r="I64" s="128" t="s">
        <v>1114</v>
      </c>
      <c r="J64" s="128" t="s">
        <v>1114</v>
      </c>
      <c r="K64" s="128" t="s">
        <v>1114</v>
      </c>
      <c r="L64" s="128" t="s">
        <v>1114</v>
      </c>
      <c r="M64" s="142" t="s">
        <v>1114</v>
      </c>
      <c r="O64" s="140" t="s">
        <v>1114</v>
      </c>
      <c r="P64" s="128" t="s">
        <v>1114</v>
      </c>
      <c r="Q64" s="128" t="s">
        <v>1114</v>
      </c>
      <c r="R64" s="128" t="s">
        <v>1114</v>
      </c>
      <c r="S64" s="141"/>
      <c r="T64" s="128" t="s">
        <v>1114</v>
      </c>
      <c r="U64" s="128" t="s">
        <v>1114</v>
      </c>
      <c r="V64" s="128" t="s">
        <v>1114</v>
      </c>
      <c r="W64" s="128" t="s">
        <v>1114</v>
      </c>
      <c r="X64" s="128" t="s">
        <v>1114</v>
      </c>
      <c r="Y64" s="143"/>
      <c r="Z64" s="26"/>
      <c r="AA64" s="26"/>
      <c r="AB64" s="26"/>
      <c r="AC64" s="26"/>
      <c r="AD64" s="26"/>
    </row>
    <row r="65" spans="1:30" ht="15.6" customHeight="1" x14ac:dyDescent="0.25">
      <c r="A65" s="26"/>
      <c r="B65" s="139" t="s">
        <v>37</v>
      </c>
      <c r="C65" s="144"/>
      <c r="D65" s="141"/>
      <c r="E65" s="128" t="s">
        <v>1114</v>
      </c>
      <c r="F65" s="128" t="s">
        <v>1114</v>
      </c>
      <c r="G65" s="128" t="s">
        <v>1114</v>
      </c>
      <c r="H65" s="141"/>
      <c r="I65" s="141"/>
      <c r="J65" s="141"/>
      <c r="K65" s="128" t="s">
        <v>1114</v>
      </c>
      <c r="L65" s="128" t="s">
        <v>1114</v>
      </c>
      <c r="M65" s="143"/>
      <c r="O65" s="144"/>
      <c r="P65" s="141"/>
      <c r="Q65" s="128" t="s">
        <v>1114</v>
      </c>
      <c r="R65" s="141"/>
      <c r="S65" s="128" t="s">
        <v>1114</v>
      </c>
      <c r="T65" s="141"/>
      <c r="U65" s="141"/>
      <c r="V65" s="141"/>
      <c r="W65" s="141"/>
      <c r="X65" s="141"/>
      <c r="Y65" s="143"/>
      <c r="Z65" s="26"/>
      <c r="AA65" s="26"/>
      <c r="AB65" s="26"/>
      <c r="AC65" s="26"/>
      <c r="AD65" s="26"/>
    </row>
    <row r="66" spans="1:30" ht="15.6" customHeight="1" x14ac:dyDescent="0.25">
      <c r="A66" s="26"/>
      <c r="B66" s="139" t="s">
        <v>1002</v>
      </c>
      <c r="C66" s="140" t="s">
        <v>1114</v>
      </c>
      <c r="D66" s="128" t="s">
        <v>1114</v>
      </c>
      <c r="E66" s="128" t="s">
        <v>1114</v>
      </c>
      <c r="F66" s="128" t="s">
        <v>1114</v>
      </c>
      <c r="G66" s="128" t="s">
        <v>1114</v>
      </c>
      <c r="H66" s="128" t="s">
        <v>1114</v>
      </c>
      <c r="I66" s="128" t="s">
        <v>1114</v>
      </c>
      <c r="J66" s="128" t="s">
        <v>1114</v>
      </c>
      <c r="K66" s="128" t="s">
        <v>1114</v>
      </c>
      <c r="L66" s="128" t="s">
        <v>1114</v>
      </c>
      <c r="M66" s="142" t="s">
        <v>1114</v>
      </c>
      <c r="O66" s="140" t="s">
        <v>1114</v>
      </c>
      <c r="P66" s="145"/>
      <c r="Q66" s="128" t="s">
        <v>1114</v>
      </c>
      <c r="R66" s="128" t="s">
        <v>1114</v>
      </c>
      <c r="S66" s="128" t="s">
        <v>1114</v>
      </c>
      <c r="T66" s="128" t="s">
        <v>1114</v>
      </c>
      <c r="U66" s="128" t="s">
        <v>1114</v>
      </c>
      <c r="V66" s="128" t="s">
        <v>1114</v>
      </c>
      <c r="W66" s="128" t="s">
        <v>1114</v>
      </c>
      <c r="X66" s="128" t="s">
        <v>1114</v>
      </c>
      <c r="Y66" s="146"/>
      <c r="Z66" s="26"/>
      <c r="AA66" s="26"/>
      <c r="AB66" s="26"/>
      <c r="AC66" s="26"/>
      <c r="AD66" s="26"/>
    </row>
    <row r="67" spans="1:30" ht="15.6" customHeight="1" x14ac:dyDescent="0.25">
      <c r="A67" s="26"/>
      <c r="B67" s="139" t="s">
        <v>981</v>
      </c>
      <c r="C67" s="140" t="s">
        <v>1114</v>
      </c>
      <c r="D67" s="145"/>
      <c r="E67" s="145"/>
      <c r="F67" s="128" t="s">
        <v>1114</v>
      </c>
      <c r="G67" s="128" t="s">
        <v>1114</v>
      </c>
      <c r="H67" s="128" t="s">
        <v>1114</v>
      </c>
      <c r="I67" s="128" t="s">
        <v>1114</v>
      </c>
      <c r="J67" s="145"/>
      <c r="K67" s="128" t="s">
        <v>1114</v>
      </c>
      <c r="L67" s="128" t="s">
        <v>1114</v>
      </c>
      <c r="M67" s="142" t="s">
        <v>1114</v>
      </c>
      <c r="O67" s="140" t="s">
        <v>1114</v>
      </c>
      <c r="P67" s="145"/>
      <c r="Q67" s="145"/>
      <c r="R67" s="128" t="s">
        <v>1114</v>
      </c>
      <c r="S67" s="128" t="s">
        <v>1114</v>
      </c>
      <c r="T67" s="128" t="s">
        <v>1114</v>
      </c>
      <c r="U67" s="128" t="s">
        <v>1114</v>
      </c>
      <c r="V67" s="145"/>
      <c r="W67" s="128" t="s">
        <v>1114</v>
      </c>
      <c r="X67" s="145"/>
      <c r="Y67" s="146"/>
      <c r="Z67" s="26"/>
      <c r="AA67" s="26"/>
      <c r="AB67" s="26"/>
      <c r="AC67" s="26"/>
      <c r="AD67" s="26"/>
    </row>
    <row r="68" spans="1:30" ht="15.6" customHeight="1" x14ac:dyDescent="0.25">
      <c r="A68" s="26"/>
      <c r="B68" s="139" t="s">
        <v>44</v>
      </c>
      <c r="C68" s="144"/>
      <c r="D68" s="128" t="s">
        <v>1114</v>
      </c>
      <c r="E68" s="128" t="s">
        <v>1114</v>
      </c>
      <c r="F68" s="128" t="s">
        <v>1114</v>
      </c>
      <c r="G68" s="141"/>
      <c r="H68" s="141"/>
      <c r="I68" s="128" t="s">
        <v>1114</v>
      </c>
      <c r="J68" s="128" t="s">
        <v>1114</v>
      </c>
      <c r="K68" s="128" t="s">
        <v>1114</v>
      </c>
      <c r="L68" s="128" t="s">
        <v>1114</v>
      </c>
      <c r="M68" s="142" t="s">
        <v>1114</v>
      </c>
      <c r="O68" s="144"/>
      <c r="P68" s="141"/>
      <c r="Q68" s="128" t="s">
        <v>1114</v>
      </c>
      <c r="R68" s="141"/>
      <c r="S68" s="141"/>
      <c r="T68" s="141"/>
      <c r="U68" s="128" t="s">
        <v>1114</v>
      </c>
      <c r="V68" s="128" t="s">
        <v>1114</v>
      </c>
      <c r="W68" s="128" t="s">
        <v>1114</v>
      </c>
      <c r="X68" s="128" t="s">
        <v>1114</v>
      </c>
      <c r="Y68" s="143"/>
      <c r="Z68" s="26"/>
      <c r="AA68" s="26"/>
      <c r="AB68" s="26"/>
      <c r="AC68" s="26"/>
      <c r="AD68" s="26"/>
    </row>
    <row r="69" spans="1:30" ht="15.6" customHeight="1" x14ac:dyDescent="0.25">
      <c r="A69" s="26"/>
      <c r="B69" s="139" t="s">
        <v>47</v>
      </c>
      <c r="C69" s="147"/>
      <c r="D69" s="145"/>
      <c r="E69" s="128" t="s">
        <v>1114</v>
      </c>
      <c r="F69" s="145"/>
      <c r="G69" s="128" t="s">
        <v>1114</v>
      </c>
      <c r="H69" s="145"/>
      <c r="I69" s="145"/>
      <c r="J69" s="128" t="s">
        <v>1114</v>
      </c>
      <c r="K69" s="128" t="s">
        <v>1114</v>
      </c>
      <c r="L69" s="145"/>
      <c r="M69" s="146"/>
      <c r="O69" s="147"/>
      <c r="P69" s="145"/>
      <c r="Q69" s="128" t="s">
        <v>1114</v>
      </c>
      <c r="R69" s="145"/>
      <c r="S69" s="128" t="s">
        <v>1114</v>
      </c>
      <c r="T69" s="145"/>
      <c r="U69" s="145"/>
      <c r="V69" s="128" t="s">
        <v>1114</v>
      </c>
      <c r="W69" s="128" t="s">
        <v>1114</v>
      </c>
      <c r="X69" s="145"/>
      <c r="Y69" s="146"/>
      <c r="Z69" s="26"/>
      <c r="AA69" s="26"/>
      <c r="AB69" s="26"/>
      <c r="AC69" s="26"/>
      <c r="AD69" s="26"/>
    </row>
    <row r="70" spans="1:30" ht="15.6" customHeight="1" x14ac:dyDescent="0.25">
      <c r="A70" s="26"/>
      <c r="B70" s="139" t="s">
        <v>48</v>
      </c>
      <c r="C70" s="147"/>
      <c r="D70" s="128" t="s">
        <v>1114</v>
      </c>
      <c r="E70" s="128" t="s">
        <v>1114</v>
      </c>
      <c r="F70" s="145"/>
      <c r="G70" s="145"/>
      <c r="H70" s="145"/>
      <c r="I70" s="145"/>
      <c r="J70" s="145"/>
      <c r="K70" s="128" t="s">
        <v>1114</v>
      </c>
      <c r="L70" s="145"/>
      <c r="M70" s="146"/>
      <c r="O70" s="147"/>
      <c r="P70" s="145"/>
      <c r="Q70" s="128" t="s">
        <v>1114</v>
      </c>
      <c r="R70" s="145"/>
      <c r="S70" s="145"/>
      <c r="T70" s="145"/>
      <c r="U70" s="145"/>
      <c r="V70" s="145"/>
      <c r="W70" s="145"/>
      <c r="X70" s="145"/>
      <c r="Y70" s="146"/>
      <c r="Z70" s="26"/>
      <c r="AA70" s="26"/>
      <c r="AB70" s="26"/>
      <c r="AC70" s="26"/>
      <c r="AD70" s="26"/>
    </row>
    <row r="71" spans="1:30" ht="15.6" customHeight="1" x14ac:dyDescent="0.25">
      <c r="A71" s="26"/>
      <c r="B71" s="139" t="s">
        <v>49</v>
      </c>
      <c r="C71" s="147"/>
      <c r="D71" s="145"/>
      <c r="E71" s="128" t="s">
        <v>1114</v>
      </c>
      <c r="F71" s="128" t="s">
        <v>1114</v>
      </c>
      <c r="G71" s="145"/>
      <c r="H71" s="145"/>
      <c r="I71" s="145"/>
      <c r="J71" s="145"/>
      <c r="K71" s="128" t="s">
        <v>1114</v>
      </c>
      <c r="L71" s="145"/>
      <c r="M71" s="146"/>
      <c r="O71" s="147"/>
      <c r="P71" s="145"/>
      <c r="Q71" s="128" t="s">
        <v>1114</v>
      </c>
      <c r="R71" s="145"/>
      <c r="S71" s="145"/>
      <c r="T71" s="145"/>
      <c r="U71" s="145"/>
      <c r="V71" s="145"/>
      <c r="W71" s="128" t="s">
        <v>1114</v>
      </c>
      <c r="X71" s="145"/>
      <c r="Y71" s="146"/>
      <c r="Z71" s="26"/>
      <c r="AA71" s="26"/>
      <c r="AB71" s="26"/>
      <c r="AC71" s="26"/>
      <c r="AD71" s="26"/>
    </row>
    <row r="72" spans="1:30" ht="15.6" customHeight="1" x14ac:dyDescent="0.25">
      <c r="A72" s="26"/>
      <c r="B72" s="139" t="s">
        <v>50</v>
      </c>
      <c r="C72" s="147"/>
      <c r="D72" s="145"/>
      <c r="E72" s="128" t="s">
        <v>1114</v>
      </c>
      <c r="F72" s="145"/>
      <c r="G72" s="145"/>
      <c r="H72" s="145"/>
      <c r="I72" s="145"/>
      <c r="J72" s="145"/>
      <c r="K72" s="145"/>
      <c r="L72" s="145"/>
      <c r="M72" s="146"/>
      <c r="O72" s="147"/>
      <c r="P72" s="145"/>
      <c r="Q72" s="128" t="s">
        <v>1114</v>
      </c>
      <c r="R72" s="145"/>
      <c r="S72" s="145"/>
      <c r="T72" s="145"/>
      <c r="U72" s="145"/>
      <c r="V72" s="145"/>
      <c r="W72" s="145"/>
      <c r="X72" s="145"/>
      <c r="Y72" s="146"/>
      <c r="Z72" s="26"/>
      <c r="AA72" s="26"/>
      <c r="AB72" s="26"/>
      <c r="AC72" s="26"/>
      <c r="AD72" s="26"/>
    </row>
    <row r="73" spans="1:30" ht="15.6" customHeight="1" x14ac:dyDescent="0.25">
      <c r="A73" s="26"/>
      <c r="B73" s="139" t="s">
        <v>56</v>
      </c>
      <c r="C73" s="140" t="s">
        <v>1114</v>
      </c>
      <c r="D73" s="128" t="s">
        <v>1114</v>
      </c>
      <c r="E73" s="128" t="s">
        <v>1114</v>
      </c>
      <c r="F73" s="128" t="s">
        <v>1114</v>
      </c>
      <c r="G73" s="128" t="s">
        <v>1114</v>
      </c>
      <c r="H73" s="128" t="s">
        <v>1114</v>
      </c>
      <c r="I73" s="145"/>
      <c r="J73" s="128" t="s">
        <v>1114</v>
      </c>
      <c r="K73" s="128" t="s">
        <v>1114</v>
      </c>
      <c r="L73" s="128" t="s">
        <v>1114</v>
      </c>
      <c r="M73" s="142" t="s">
        <v>1114</v>
      </c>
      <c r="O73" s="140" t="s">
        <v>1114</v>
      </c>
      <c r="P73" s="128" t="s">
        <v>1114</v>
      </c>
      <c r="Q73" s="128" t="s">
        <v>1114</v>
      </c>
      <c r="R73" s="128" t="s">
        <v>1114</v>
      </c>
      <c r="S73" s="128" t="s">
        <v>1114</v>
      </c>
      <c r="T73" s="128" t="s">
        <v>1114</v>
      </c>
      <c r="U73" s="145"/>
      <c r="V73" s="128" t="s">
        <v>1114</v>
      </c>
      <c r="W73" s="128" t="s">
        <v>1114</v>
      </c>
      <c r="X73" s="128" t="s">
        <v>1114</v>
      </c>
      <c r="Y73" s="146"/>
      <c r="Z73" s="26"/>
      <c r="AA73" s="26"/>
      <c r="AB73" s="26"/>
      <c r="AC73" s="26"/>
      <c r="AD73" s="26"/>
    </row>
    <row r="74" spans="1:30" ht="15.6" customHeight="1" x14ac:dyDescent="0.25">
      <c r="A74" s="26"/>
      <c r="B74" s="139" t="s">
        <v>67</v>
      </c>
      <c r="C74" s="140" t="s">
        <v>1114</v>
      </c>
      <c r="D74" s="128" t="s">
        <v>1114</v>
      </c>
      <c r="E74" s="128" t="s">
        <v>1114</v>
      </c>
      <c r="F74" s="128" t="s">
        <v>1114</v>
      </c>
      <c r="G74" s="128" t="s">
        <v>1114</v>
      </c>
      <c r="H74" s="128" t="s">
        <v>1114</v>
      </c>
      <c r="I74" s="128" t="s">
        <v>1114</v>
      </c>
      <c r="J74" s="128" t="s">
        <v>1114</v>
      </c>
      <c r="K74" s="128" t="s">
        <v>1114</v>
      </c>
      <c r="L74" s="128" t="s">
        <v>1114</v>
      </c>
      <c r="M74" s="142" t="s">
        <v>1114</v>
      </c>
      <c r="O74" s="144"/>
      <c r="P74" s="128" t="s">
        <v>1114</v>
      </c>
      <c r="Q74" s="128" t="s">
        <v>1114</v>
      </c>
      <c r="R74" s="128" t="s">
        <v>1114</v>
      </c>
      <c r="S74" s="128" t="s">
        <v>1114</v>
      </c>
      <c r="T74" s="128" t="s">
        <v>1114</v>
      </c>
      <c r="U74" s="128" t="s">
        <v>1114</v>
      </c>
      <c r="V74" s="128" t="s">
        <v>1114</v>
      </c>
      <c r="W74" s="128" t="s">
        <v>1114</v>
      </c>
      <c r="X74" s="141"/>
      <c r="Y74" s="143"/>
      <c r="Z74" s="26"/>
      <c r="AA74" s="26"/>
      <c r="AB74" s="26"/>
      <c r="AC74" s="26"/>
      <c r="AD74" s="26"/>
    </row>
    <row r="75" spans="1:30" ht="15.6" customHeight="1" x14ac:dyDescent="0.25">
      <c r="A75" s="26"/>
      <c r="B75" s="139" t="s">
        <v>75</v>
      </c>
      <c r="C75" s="144"/>
      <c r="D75" s="141"/>
      <c r="E75" s="141"/>
      <c r="F75" s="141"/>
      <c r="G75" s="128" t="s">
        <v>1114</v>
      </c>
      <c r="H75" s="141"/>
      <c r="I75" s="141"/>
      <c r="J75" s="141"/>
      <c r="K75" s="128" t="s">
        <v>1114</v>
      </c>
      <c r="L75" s="128" t="s">
        <v>1114</v>
      </c>
      <c r="M75" s="143"/>
      <c r="O75" s="144"/>
      <c r="P75" s="141"/>
      <c r="Q75" s="141"/>
      <c r="R75" s="141"/>
      <c r="S75" s="128" t="s">
        <v>1114</v>
      </c>
      <c r="T75" s="141"/>
      <c r="U75" s="141"/>
      <c r="V75" s="141"/>
      <c r="W75" s="128" t="s">
        <v>1114</v>
      </c>
      <c r="X75" s="128" t="s">
        <v>1114</v>
      </c>
      <c r="Y75" s="143"/>
      <c r="Z75" s="26"/>
      <c r="AA75" s="26"/>
      <c r="AB75" s="26"/>
      <c r="AC75" s="26"/>
      <c r="AD75" s="26"/>
    </row>
    <row r="76" spans="1:30" ht="15.6" customHeight="1" x14ac:dyDescent="0.25">
      <c r="A76" s="26"/>
      <c r="B76" s="139" t="s">
        <v>76</v>
      </c>
      <c r="C76" s="147"/>
      <c r="D76" s="145"/>
      <c r="E76" s="145"/>
      <c r="F76" s="128" t="s">
        <v>1114</v>
      </c>
      <c r="G76" s="128" t="s">
        <v>1114</v>
      </c>
      <c r="H76" s="145"/>
      <c r="I76" s="145"/>
      <c r="J76" s="145"/>
      <c r="K76" s="128" t="s">
        <v>1114</v>
      </c>
      <c r="L76" s="128" t="s">
        <v>1114</v>
      </c>
      <c r="M76" s="146"/>
      <c r="O76" s="147"/>
      <c r="P76" s="145"/>
      <c r="Q76" s="145"/>
      <c r="R76" s="145"/>
      <c r="S76" s="128" t="s">
        <v>1114</v>
      </c>
      <c r="T76" s="145"/>
      <c r="U76" s="145"/>
      <c r="V76" s="145"/>
      <c r="W76" s="128" t="s">
        <v>1114</v>
      </c>
      <c r="X76" s="128" t="s">
        <v>1114</v>
      </c>
      <c r="Y76" s="146"/>
      <c r="Z76" s="26"/>
      <c r="AA76" s="26"/>
      <c r="AB76" s="26"/>
      <c r="AC76" s="26"/>
      <c r="AD76" s="26"/>
    </row>
    <row r="77" spans="1:30" ht="15.6" customHeight="1" x14ac:dyDescent="0.25">
      <c r="A77" s="26"/>
      <c r="B77" s="139" t="s">
        <v>98</v>
      </c>
      <c r="C77" s="144"/>
      <c r="D77" s="141"/>
      <c r="E77" s="141"/>
      <c r="F77" s="141"/>
      <c r="G77" s="141"/>
      <c r="H77" s="141"/>
      <c r="I77" s="141"/>
      <c r="J77" s="141"/>
      <c r="K77" s="141"/>
      <c r="L77" s="128" t="s">
        <v>1114</v>
      </c>
      <c r="M77" s="143"/>
      <c r="O77" s="144"/>
      <c r="P77" s="141"/>
      <c r="Q77" s="141"/>
      <c r="R77" s="141"/>
      <c r="S77" s="141"/>
      <c r="T77" s="141"/>
      <c r="U77" s="141"/>
      <c r="V77" s="141"/>
      <c r="W77" s="141"/>
      <c r="X77" s="141"/>
      <c r="Y77" s="143"/>
      <c r="Z77" s="26"/>
      <c r="AA77" s="26"/>
      <c r="AB77" s="26"/>
      <c r="AC77" s="26"/>
      <c r="AD77" s="26"/>
    </row>
    <row r="78" spans="1:30" ht="15.6" customHeight="1" x14ac:dyDescent="0.25">
      <c r="A78" s="26"/>
      <c r="B78" s="139" t="s">
        <v>105</v>
      </c>
      <c r="C78" s="140" t="s">
        <v>1114</v>
      </c>
      <c r="D78" s="128" t="s">
        <v>1114</v>
      </c>
      <c r="E78" s="128" t="s">
        <v>1114</v>
      </c>
      <c r="F78" s="128" t="s">
        <v>1114</v>
      </c>
      <c r="G78" s="128" t="s">
        <v>1114</v>
      </c>
      <c r="H78" s="128" t="s">
        <v>1114</v>
      </c>
      <c r="I78" s="128" t="s">
        <v>1114</v>
      </c>
      <c r="J78" s="128" t="s">
        <v>1114</v>
      </c>
      <c r="K78" s="128" t="s">
        <v>1114</v>
      </c>
      <c r="L78" s="128" t="s">
        <v>1114</v>
      </c>
      <c r="M78" s="142" t="s">
        <v>1114</v>
      </c>
      <c r="O78" s="144"/>
      <c r="P78" s="128" t="s">
        <v>1114</v>
      </c>
      <c r="Q78" s="128" t="s">
        <v>1114</v>
      </c>
      <c r="R78" s="128" t="s">
        <v>1114</v>
      </c>
      <c r="S78" s="128" t="s">
        <v>1114</v>
      </c>
      <c r="T78" s="128" t="s">
        <v>1114</v>
      </c>
      <c r="U78" s="128" t="s">
        <v>1114</v>
      </c>
      <c r="V78" s="128" t="s">
        <v>1114</v>
      </c>
      <c r="W78" s="128" t="s">
        <v>1114</v>
      </c>
      <c r="X78" s="128" t="s">
        <v>1114</v>
      </c>
      <c r="Y78" s="143"/>
      <c r="Z78" s="26"/>
      <c r="AA78" s="26"/>
      <c r="AB78" s="26"/>
      <c r="AC78" s="26"/>
      <c r="AD78" s="26"/>
    </row>
    <row r="79" spans="1:30" ht="15.6" customHeight="1" x14ac:dyDescent="0.25">
      <c r="A79" s="26"/>
      <c r="B79" s="139" t="s">
        <v>119</v>
      </c>
      <c r="C79" s="147"/>
      <c r="D79" s="128" t="s">
        <v>1114</v>
      </c>
      <c r="E79" s="128" t="s">
        <v>1114</v>
      </c>
      <c r="F79" s="128" t="s">
        <v>1114</v>
      </c>
      <c r="G79" s="145"/>
      <c r="H79" s="145"/>
      <c r="I79" s="128" t="s">
        <v>1114</v>
      </c>
      <c r="J79" s="128" t="s">
        <v>1114</v>
      </c>
      <c r="K79" s="128" t="s">
        <v>1114</v>
      </c>
      <c r="L79" s="128" t="s">
        <v>1114</v>
      </c>
      <c r="M79" s="142" t="s">
        <v>1114</v>
      </c>
      <c r="O79" s="147"/>
      <c r="P79" s="145"/>
      <c r="Q79" s="128" t="s">
        <v>1114</v>
      </c>
      <c r="R79" s="128" t="s">
        <v>1114</v>
      </c>
      <c r="S79" s="145"/>
      <c r="T79" s="145"/>
      <c r="U79" s="128" t="s">
        <v>1114</v>
      </c>
      <c r="V79" s="128" t="s">
        <v>1114</v>
      </c>
      <c r="W79" s="128" t="s">
        <v>1114</v>
      </c>
      <c r="X79" s="128" t="s">
        <v>1114</v>
      </c>
      <c r="Y79" s="146"/>
      <c r="Z79" s="26"/>
      <c r="AA79" s="26"/>
      <c r="AB79" s="26"/>
      <c r="AC79" s="26"/>
      <c r="AD79" s="26"/>
    </row>
    <row r="80" spans="1:30" ht="15.6" customHeight="1" x14ac:dyDescent="0.25">
      <c r="A80" s="26"/>
      <c r="B80" s="139" t="s">
        <v>138</v>
      </c>
      <c r="C80" s="140" t="s">
        <v>1114</v>
      </c>
      <c r="D80" s="128" t="s">
        <v>1114</v>
      </c>
      <c r="E80" s="128" t="s">
        <v>1114</v>
      </c>
      <c r="F80" s="128" t="s">
        <v>1114</v>
      </c>
      <c r="G80" s="128" t="s">
        <v>1114</v>
      </c>
      <c r="H80" s="128" t="s">
        <v>1114</v>
      </c>
      <c r="I80" s="128" t="s">
        <v>1114</v>
      </c>
      <c r="J80" s="128" t="s">
        <v>1114</v>
      </c>
      <c r="K80" s="128" t="s">
        <v>1114</v>
      </c>
      <c r="L80" s="128" t="s">
        <v>1114</v>
      </c>
      <c r="M80" s="142" t="s">
        <v>1114</v>
      </c>
      <c r="O80" s="147"/>
      <c r="P80" s="145"/>
      <c r="Q80" s="128" t="s">
        <v>1114</v>
      </c>
      <c r="R80" s="145"/>
      <c r="S80" s="128" t="s">
        <v>1114</v>
      </c>
      <c r="T80" s="128" t="s">
        <v>1114</v>
      </c>
      <c r="U80" s="128" t="s">
        <v>1114</v>
      </c>
      <c r="V80" s="128" t="s">
        <v>1114</v>
      </c>
      <c r="W80" s="128" t="s">
        <v>1114</v>
      </c>
      <c r="X80" s="145"/>
      <c r="Y80" s="146"/>
      <c r="Z80" s="26"/>
      <c r="AA80" s="26"/>
      <c r="AB80" s="26"/>
      <c r="AC80" s="26"/>
      <c r="AD80" s="26"/>
    </row>
    <row r="81" spans="1:30" ht="15.6" customHeight="1" x14ac:dyDescent="0.25">
      <c r="A81" s="26"/>
      <c r="B81" s="139" t="s">
        <v>141</v>
      </c>
      <c r="C81" s="140" t="s">
        <v>1114</v>
      </c>
      <c r="D81" s="128" t="s">
        <v>1114</v>
      </c>
      <c r="E81" s="145"/>
      <c r="F81" s="128" t="s">
        <v>1114</v>
      </c>
      <c r="G81" s="128" t="s">
        <v>1114</v>
      </c>
      <c r="H81" s="128" t="s">
        <v>1114</v>
      </c>
      <c r="I81" s="128" t="s">
        <v>1114</v>
      </c>
      <c r="J81" s="128" t="s">
        <v>1114</v>
      </c>
      <c r="K81" s="128" t="s">
        <v>1114</v>
      </c>
      <c r="L81" s="128" t="s">
        <v>1114</v>
      </c>
      <c r="M81" s="142" t="s">
        <v>1114</v>
      </c>
      <c r="O81" s="147"/>
      <c r="P81" s="128" t="s">
        <v>1114</v>
      </c>
      <c r="Q81" s="145"/>
      <c r="R81" s="145"/>
      <c r="S81" s="128" t="s">
        <v>1114</v>
      </c>
      <c r="T81" s="128" t="s">
        <v>1114</v>
      </c>
      <c r="U81" s="128" t="s">
        <v>1114</v>
      </c>
      <c r="V81" s="128" t="s">
        <v>1114</v>
      </c>
      <c r="W81" s="128" t="s">
        <v>1114</v>
      </c>
      <c r="X81" s="128" t="s">
        <v>1114</v>
      </c>
      <c r="Y81" s="146"/>
      <c r="Z81" s="26"/>
      <c r="AA81" s="26"/>
      <c r="AB81" s="26"/>
      <c r="AC81" s="26"/>
      <c r="AD81" s="26"/>
    </row>
    <row r="82" spans="1:30" ht="15.6" customHeight="1" x14ac:dyDescent="0.25">
      <c r="A82" s="26"/>
      <c r="B82" s="139" t="s">
        <v>992</v>
      </c>
      <c r="C82" s="140" t="s">
        <v>1114</v>
      </c>
      <c r="D82" s="145"/>
      <c r="E82" s="128" t="s">
        <v>1114</v>
      </c>
      <c r="F82" s="128" t="s">
        <v>1114</v>
      </c>
      <c r="G82" s="128" t="s">
        <v>1114</v>
      </c>
      <c r="H82" s="145"/>
      <c r="I82" s="145"/>
      <c r="J82" s="128" t="s">
        <v>1114</v>
      </c>
      <c r="K82" s="128" t="s">
        <v>1114</v>
      </c>
      <c r="L82" s="128" t="s">
        <v>1114</v>
      </c>
      <c r="M82" s="142" t="s">
        <v>1114</v>
      </c>
      <c r="O82" s="140" t="s">
        <v>1114</v>
      </c>
      <c r="P82" s="145"/>
      <c r="Q82" s="128" t="s">
        <v>1114</v>
      </c>
      <c r="R82" s="128" t="s">
        <v>1114</v>
      </c>
      <c r="S82" s="128" t="s">
        <v>1114</v>
      </c>
      <c r="T82" s="145"/>
      <c r="U82" s="145"/>
      <c r="V82" s="128" t="s">
        <v>1114</v>
      </c>
      <c r="W82" s="128" t="s">
        <v>1114</v>
      </c>
      <c r="X82" s="128" t="s">
        <v>1114</v>
      </c>
      <c r="Y82" s="146"/>
      <c r="Z82" s="26"/>
      <c r="AA82" s="26"/>
      <c r="AB82" s="26"/>
      <c r="AC82" s="26"/>
      <c r="AD82" s="26"/>
    </row>
    <row r="83" spans="1:30" ht="15.6" customHeight="1" x14ac:dyDescent="0.25">
      <c r="A83" s="26"/>
      <c r="B83" s="139" t="s">
        <v>151</v>
      </c>
      <c r="C83" s="140" t="s">
        <v>1114</v>
      </c>
      <c r="D83" s="128" t="s">
        <v>1114</v>
      </c>
      <c r="E83" s="128" t="s">
        <v>1114</v>
      </c>
      <c r="F83" s="128" t="s">
        <v>1114</v>
      </c>
      <c r="G83" s="128" t="s">
        <v>1114</v>
      </c>
      <c r="H83" s="128" t="s">
        <v>1114</v>
      </c>
      <c r="I83" s="128" t="s">
        <v>1114</v>
      </c>
      <c r="J83" s="145"/>
      <c r="K83" s="128" t="s">
        <v>1114</v>
      </c>
      <c r="L83" s="128" t="s">
        <v>1114</v>
      </c>
      <c r="M83" s="142" t="s">
        <v>1114</v>
      </c>
      <c r="O83" s="140" t="s">
        <v>1114</v>
      </c>
      <c r="P83" s="128" t="s">
        <v>1114</v>
      </c>
      <c r="Q83" s="128" t="s">
        <v>1114</v>
      </c>
      <c r="R83" s="128" t="s">
        <v>1114</v>
      </c>
      <c r="S83" s="128" t="s">
        <v>1114</v>
      </c>
      <c r="T83" s="128" t="s">
        <v>1114</v>
      </c>
      <c r="U83" s="128" t="s">
        <v>1114</v>
      </c>
      <c r="V83" s="145"/>
      <c r="W83" s="128" t="s">
        <v>1114</v>
      </c>
      <c r="X83" s="128" t="s">
        <v>1114</v>
      </c>
      <c r="Y83" s="146"/>
      <c r="Z83" s="26"/>
      <c r="AA83" s="26"/>
      <c r="AB83" s="26"/>
      <c r="AC83" s="26"/>
      <c r="AD83" s="26"/>
    </row>
    <row r="84" spans="1:30" ht="15.6" customHeight="1" x14ac:dyDescent="0.25">
      <c r="A84" s="26"/>
      <c r="B84" s="139" t="s">
        <v>160</v>
      </c>
      <c r="C84" s="140" t="s">
        <v>1114</v>
      </c>
      <c r="D84" s="128" t="s">
        <v>1114</v>
      </c>
      <c r="E84" s="128" t="s">
        <v>1114</v>
      </c>
      <c r="F84" s="128" t="s">
        <v>1114</v>
      </c>
      <c r="G84" s="128" t="s">
        <v>1114</v>
      </c>
      <c r="H84" s="128" t="s">
        <v>1114</v>
      </c>
      <c r="I84" s="128" t="s">
        <v>1114</v>
      </c>
      <c r="J84" s="145"/>
      <c r="K84" s="128" t="s">
        <v>1114</v>
      </c>
      <c r="L84" s="128" t="s">
        <v>1114</v>
      </c>
      <c r="M84" s="142" t="s">
        <v>1114</v>
      </c>
      <c r="O84" s="140" t="s">
        <v>1114</v>
      </c>
      <c r="P84" s="128" t="s">
        <v>1114</v>
      </c>
      <c r="Q84" s="128" t="s">
        <v>1114</v>
      </c>
      <c r="R84" s="128" t="s">
        <v>1114</v>
      </c>
      <c r="S84" s="128" t="s">
        <v>1114</v>
      </c>
      <c r="T84" s="128" t="s">
        <v>1114</v>
      </c>
      <c r="U84" s="128" t="s">
        <v>1114</v>
      </c>
      <c r="V84" s="145"/>
      <c r="W84" s="128" t="s">
        <v>1114</v>
      </c>
      <c r="X84" s="128" t="s">
        <v>1114</v>
      </c>
      <c r="Y84" s="146"/>
      <c r="Z84" s="26"/>
      <c r="AA84" s="26"/>
      <c r="AB84" s="26"/>
      <c r="AC84" s="26"/>
      <c r="AD84" s="26"/>
    </row>
    <row r="85" spans="1:30" ht="15.6" customHeight="1" x14ac:dyDescent="0.25">
      <c r="A85" s="26"/>
      <c r="B85" s="139" t="s">
        <v>986</v>
      </c>
      <c r="C85" s="140" t="s">
        <v>1114</v>
      </c>
      <c r="D85" s="128" t="s">
        <v>1114</v>
      </c>
      <c r="E85" s="128" t="s">
        <v>1114</v>
      </c>
      <c r="F85" s="128" t="s">
        <v>1114</v>
      </c>
      <c r="G85" s="128" t="s">
        <v>1114</v>
      </c>
      <c r="H85" s="128" t="s">
        <v>1114</v>
      </c>
      <c r="I85" s="128" t="s">
        <v>1114</v>
      </c>
      <c r="J85" s="145"/>
      <c r="K85" s="128" t="s">
        <v>1114</v>
      </c>
      <c r="L85" s="128" t="s">
        <v>1114</v>
      </c>
      <c r="M85" s="142" t="s">
        <v>1114</v>
      </c>
      <c r="O85" s="140" t="s">
        <v>1114</v>
      </c>
      <c r="P85" s="128" t="s">
        <v>1114</v>
      </c>
      <c r="Q85" s="128" t="s">
        <v>1114</v>
      </c>
      <c r="R85" s="128" t="s">
        <v>1114</v>
      </c>
      <c r="S85" s="128" t="s">
        <v>1114</v>
      </c>
      <c r="T85" s="128" t="s">
        <v>1114</v>
      </c>
      <c r="U85" s="128" t="s">
        <v>1114</v>
      </c>
      <c r="V85" s="145"/>
      <c r="W85" s="128" t="s">
        <v>1114</v>
      </c>
      <c r="X85" s="128" t="s">
        <v>1114</v>
      </c>
      <c r="Y85" s="146"/>
      <c r="Z85" s="26"/>
      <c r="AA85" s="26"/>
      <c r="AB85" s="26"/>
      <c r="AC85" s="26"/>
      <c r="AD85" s="26"/>
    </row>
    <row r="86" spans="1:30" ht="15.6" customHeight="1" thickBot="1" x14ac:dyDescent="0.3">
      <c r="A86" s="26"/>
      <c r="B86" s="139" t="s">
        <v>176</v>
      </c>
      <c r="C86" s="148" t="s">
        <v>1114</v>
      </c>
      <c r="D86" s="149" t="s">
        <v>1114</v>
      </c>
      <c r="E86" s="149" t="s">
        <v>1114</v>
      </c>
      <c r="F86" s="149" t="s">
        <v>1114</v>
      </c>
      <c r="G86" s="149" t="s">
        <v>1114</v>
      </c>
      <c r="H86" s="149" t="s">
        <v>1114</v>
      </c>
      <c r="I86" s="149" t="s">
        <v>1114</v>
      </c>
      <c r="J86" s="149" t="s">
        <v>1114</v>
      </c>
      <c r="K86" s="149" t="s">
        <v>1114</v>
      </c>
      <c r="L86" s="149" t="s">
        <v>1114</v>
      </c>
      <c r="M86" s="151" t="s">
        <v>1114</v>
      </c>
      <c r="O86" s="148" t="s">
        <v>1114</v>
      </c>
      <c r="P86" s="149" t="s">
        <v>1114</v>
      </c>
      <c r="Q86" s="149" t="s">
        <v>1114</v>
      </c>
      <c r="R86" s="149" t="s">
        <v>1114</v>
      </c>
      <c r="S86" s="149" t="s">
        <v>1114</v>
      </c>
      <c r="T86" s="149" t="s">
        <v>1114</v>
      </c>
      <c r="U86" s="149" t="s">
        <v>1114</v>
      </c>
      <c r="V86" s="149" t="s">
        <v>1114</v>
      </c>
      <c r="W86" s="149" t="s">
        <v>1114</v>
      </c>
      <c r="X86" s="150"/>
      <c r="Y86" s="153"/>
      <c r="Z86" s="26"/>
      <c r="AA86" s="26"/>
      <c r="AB86" s="26"/>
      <c r="AC86" s="26"/>
      <c r="AD86" s="26"/>
    </row>
    <row r="87" spans="1:30" ht="20.100000000000001" customHeight="1" thickBot="1" x14ac:dyDescent="0.3">
      <c r="A87" s="26"/>
      <c r="B87" s="154" t="s">
        <v>1124</v>
      </c>
      <c r="C87" s="155"/>
      <c r="D87" s="156"/>
      <c r="E87" s="156"/>
      <c r="F87" s="156"/>
      <c r="G87" s="156"/>
      <c r="H87" s="156"/>
      <c r="I87" s="156"/>
      <c r="J87" s="156"/>
      <c r="K87" s="156"/>
      <c r="L87" s="156"/>
      <c r="M87" s="157"/>
      <c r="O87" s="155"/>
      <c r="P87" s="156"/>
      <c r="Q87" s="156"/>
      <c r="R87" s="156"/>
      <c r="S87" s="156"/>
      <c r="T87" s="156"/>
      <c r="U87" s="156"/>
      <c r="V87" s="156"/>
      <c r="W87" s="156"/>
      <c r="X87" s="156"/>
      <c r="Y87" s="157"/>
      <c r="Z87" s="26"/>
      <c r="AA87" s="26"/>
      <c r="AB87" s="26"/>
      <c r="AC87" s="26"/>
      <c r="AD87" s="26"/>
    </row>
    <row r="88" spans="1:30" ht="5.0999999999999996" customHeight="1" x14ac:dyDescent="0.25">
      <c r="A88" s="26"/>
      <c r="B88" s="139"/>
      <c r="C88" s="166"/>
      <c r="D88" s="160"/>
      <c r="E88" s="160"/>
      <c r="F88" s="160"/>
      <c r="G88" s="160"/>
      <c r="H88" s="160"/>
      <c r="I88" s="160"/>
      <c r="J88" s="160"/>
      <c r="K88" s="160"/>
      <c r="L88" s="160"/>
      <c r="M88" s="161"/>
      <c r="O88" s="167"/>
      <c r="P88" s="168"/>
      <c r="Q88" s="168"/>
      <c r="R88" s="168"/>
      <c r="S88" s="168"/>
      <c r="T88" s="168"/>
      <c r="U88" s="168"/>
      <c r="V88" s="168"/>
      <c r="W88" s="168"/>
      <c r="X88" s="168"/>
      <c r="Y88" s="169"/>
      <c r="Z88" s="26"/>
      <c r="AA88" s="26"/>
      <c r="AB88" s="26"/>
      <c r="AC88" s="26"/>
      <c r="AD88" s="26"/>
    </row>
    <row r="89" spans="1:30" ht="15.6" customHeight="1" x14ac:dyDescent="0.25">
      <c r="A89" s="26"/>
      <c r="B89" s="139" t="s">
        <v>142</v>
      </c>
      <c r="C89" s="147"/>
      <c r="D89" s="145"/>
      <c r="E89" s="145"/>
      <c r="F89" s="145"/>
      <c r="G89" s="145"/>
      <c r="H89" s="145"/>
      <c r="I89" s="145"/>
      <c r="J89" s="145"/>
      <c r="K89" s="145"/>
      <c r="L89" s="145"/>
      <c r="M89" s="146"/>
      <c r="O89" s="147"/>
      <c r="P89" s="145"/>
      <c r="Q89" s="145"/>
      <c r="R89" s="145"/>
      <c r="S89" s="145"/>
      <c r="T89" s="145"/>
      <c r="U89" s="145"/>
      <c r="V89" s="145"/>
      <c r="W89" s="145"/>
      <c r="X89" s="145"/>
      <c r="Y89" s="146"/>
      <c r="Z89" s="26"/>
      <c r="AA89" s="26"/>
      <c r="AB89" s="26"/>
      <c r="AC89" s="26"/>
      <c r="AD89" s="26"/>
    </row>
    <row r="90" spans="1:30" ht="5.0999999999999996" customHeight="1" thickBot="1" x14ac:dyDescent="0.3">
      <c r="A90" s="26"/>
      <c r="B90" s="139"/>
      <c r="C90" s="166"/>
      <c r="D90" s="160"/>
      <c r="E90" s="160"/>
      <c r="F90" s="160"/>
      <c r="G90" s="160"/>
      <c r="H90" s="160"/>
      <c r="I90" s="160"/>
      <c r="J90" s="160"/>
      <c r="K90" s="160"/>
      <c r="L90" s="160"/>
      <c r="M90" s="161"/>
      <c r="O90" s="166"/>
      <c r="P90" s="160"/>
      <c r="Q90" s="160"/>
      <c r="R90" s="160"/>
      <c r="S90" s="160"/>
      <c r="T90" s="160"/>
      <c r="U90" s="160"/>
      <c r="V90" s="160"/>
      <c r="W90" s="160"/>
      <c r="X90" s="160"/>
      <c r="Y90" s="161"/>
      <c r="Z90" s="26"/>
      <c r="AA90" s="26"/>
      <c r="AB90" s="26"/>
      <c r="AC90" s="26"/>
      <c r="AD90" s="26"/>
    </row>
    <row r="91" spans="1:30" ht="27.95" customHeight="1" thickBot="1" x14ac:dyDescent="0.3">
      <c r="A91" s="26"/>
      <c r="B91" s="154" t="s">
        <v>1125</v>
      </c>
      <c r="C91" s="155"/>
      <c r="D91" s="156"/>
      <c r="E91" s="156"/>
      <c r="F91" s="156"/>
      <c r="G91" s="156"/>
      <c r="H91" s="156"/>
      <c r="I91" s="156"/>
      <c r="J91" s="156"/>
      <c r="K91" s="156"/>
      <c r="L91" s="156"/>
      <c r="M91" s="157"/>
      <c r="O91" s="155"/>
      <c r="P91" s="156"/>
      <c r="Q91" s="156"/>
      <c r="R91" s="156"/>
      <c r="S91" s="156"/>
      <c r="T91" s="156"/>
      <c r="U91" s="156"/>
      <c r="V91" s="156"/>
      <c r="W91" s="156"/>
      <c r="X91" s="156"/>
      <c r="Y91" s="157"/>
      <c r="Z91" s="26"/>
      <c r="AA91" s="26"/>
      <c r="AB91" s="26"/>
      <c r="AC91" s="26"/>
      <c r="AD91" s="26"/>
    </row>
    <row r="92" spans="1:30" x14ac:dyDescent="0.25">
      <c r="A92" s="26"/>
      <c r="B92" s="123" t="s">
        <v>1126</v>
      </c>
      <c r="C92" s="170"/>
      <c r="D92" s="170"/>
      <c r="E92" s="170"/>
      <c r="F92" s="170"/>
      <c r="G92" s="170"/>
      <c r="H92" s="170"/>
      <c r="I92" s="170"/>
      <c r="J92" s="170"/>
      <c r="K92" s="170"/>
      <c r="L92" s="170"/>
      <c r="M92" s="170"/>
      <c r="N92" s="170"/>
      <c r="O92" s="170"/>
      <c r="P92" s="170"/>
      <c r="Q92" s="170"/>
      <c r="R92" s="170"/>
      <c r="S92" s="170"/>
      <c r="T92" s="170"/>
      <c r="U92" s="170"/>
      <c r="V92" s="170"/>
      <c r="W92" s="170"/>
      <c r="X92" s="170"/>
      <c r="Y92" s="170"/>
      <c r="Z92" s="126"/>
      <c r="AA92" s="126"/>
      <c r="AB92" s="26"/>
      <c r="AC92" s="26"/>
      <c r="AD92" s="26"/>
    </row>
    <row r="93" spans="1:30" x14ac:dyDescent="0.25">
      <c r="A93" s="26"/>
      <c r="B93" s="123" t="s">
        <v>2975</v>
      </c>
      <c r="C93" s="170"/>
      <c r="D93" s="170"/>
      <c r="E93" s="170"/>
      <c r="F93" s="170"/>
      <c r="G93" s="170"/>
      <c r="H93" s="170"/>
      <c r="I93" s="170"/>
      <c r="J93" s="170"/>
      <c r="K93" s="170"/>
      <c r="L93" s="170"/>
      <c r="M93" s="170"/>
      <c r="N93" s="170"/>
      <c r="O93" s="170"/>
      <c r="P93" s="170"/>
      <c r="Q93" s="170"/>
      <c r="R93" s="170"/>
      <c r="S93" s="170"/>
      <c r="T93" s="170"/>
      <c r="U93" s="170"/>
      <c r="V93" s="170"/>
      <c r="W93" s="170"/>
      <c r="X93" s="170"/>
      <c r="Y93" s="170"/>
      <c r="Z93" s="126"/>
      <c r="AA93" s="126"/>
      <c r="AB93" s="26"/>
      <c r="AC93" s="26"/>
      <c r="AD93" s="26"/>
    </row>
    <row r="94" spans="1:30" x14ac:dyDescent="0.25">
      <c r="A94" s="26"/>
    </row>
  </sheetData>
  <mergeCells count="4">
    <mergeCell ref="AA6:AC6"/>
    <mergeCell ref="B5:B6"/>
    <mergeCell ref="C5:M5"/>
    <mergeCell ref="O5:Y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T25"/>
  <sheetViews>
    <sheetView zoomScale="60" zoomScaleNormal="60" workbookViewId="0">
      <selection activeCell="B3" sqref="B3"/>
    </sheetView>
  </sheetViews>
  <sheetFormatPr baseColWidth="10" defaultColWidth="9.140625" defaultRowHeight="15" x14ac:dyDescent="0.25"/>
  <cols>
    <col min="2" max="2" width="17" customWidth="1"/>
    <col min="3" max="6" width="10.7109375" customWidth="1"/>
    <col min="7" max="7" width="1.140625" customWidth="1"/>
    <col min="8" max="11" width="10.7109375" customWidth="1"/>
    <col min="12" max="12" width="1.140625" customWidth="1"/>
    <col min="13" max="16" width="10.7109375" customWidth="1"/>
    <col min="17" max="17" width="1.140625" customWidth="1"/>
    <col min="18" max="21" width="10.7109375" customWidth="1"/>
    <col min="22" max="22" width="1.7109375" customWidth="1"/>
    <col min="23" max="26" width="10.7109375" customWidth="1"/>
    <col min="27" max="27" width="1.140625" customWidth="1"/>
    <col min="28" max="31" width="10.7109375" customWidth="1"/>
    <col min="32" max="32" width="1.140625" customWidth="1"/>
    <col min="33" max="36" width="10.7109375" customWidth="1"/>
    <col min="37" max="37" width="1.140625" customWidth="1"/>
    <col min="38" max="41" width="10.7109375" customWidth="1"/>
    <col min="44" max="44" width="14" bestFit="1" customWidth="1"/>
    <col min="46" max="46" width="17.42578125" customWidth="1"/>
  </cols>
  <sheetData>
    <row r="3" spans="1:46" s="200" customFormat="1" x14ac:dyDescent="0.25">
      <c r="B3" s="243" t="s">
        <v>2983</v>
      </c>
    </row>
    <row r="4" spans="1:46" ht="15.75" thickBot="1" x14ac:dyDescent="0.3">
      <c r="A4" s="201"/>
      <c r="B4" s="202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</row>
    <row r="5" spans="1:46" s="29" customFormat="1" ht="20.100000000000001" customHeight="1" thickBot="1" x14ac:dyDescent="0.3">
      <c r="A5" s="203"/>
      <c r="B5" s="204" t="s">
        <v>1141</v>
      </c>
      <c r="C5" s="668" t="s">
        <v>1142</v>
      </c>
      <c r="D5" s="669"/>
      <c r="E5" s="669"/>
      <c r="F5" s="670"/>
      <c r="G5" s="203"/>
      <c r="H5" s="668" t="s">
        <v>1143</v>
      </c>
      <c r="I5" s="669"/>
      <c r="J5" s="669"/>
      <c r="K5" s="670"/>
      <c r="L5" s="203"/>
      <c r="M5" s="668" t="s">
        <v>1138</v>
      </c>
      <c r="N5" s="669"/>
      <c r="O5" s="669"/>
      <c r="P5" s="670"/>
      <c r="Q5" s="203"/>
      <c r="R5" s="668" t="s">
        <v>1144</v>
      </c>
      <c r="S5" s="669"/>
      <c r="T5" s="669"/>
      <c r="U5" s="670"/>
      <c r="V5" s="203"/>
      <c r="W5" s="668" t="s">
        <v>1142</v>
      </c>
      <c r="X5" s="669"/>
      <c r="Y5" s="669"/>
      <c r="Z5" s="670"/>
      <c r="AA5" s="203"/>
      <c r="AB5" s="668" t="s">
        <v>1143</v>
      </c>
      <c r="AC5" s="669"/>
      <c r="AD5" s="669"/>
      <c r="AE5" s="670"/>
      <c r="AF5" s="203"/>
      <c r="AG5" s="668" t="s">
        <v>1138</v>
      </c>
      <c r="AH5" s="669"/>
      <c r="AI5" s="669"/>
      <c r="AJ5" s="670"/>
      <c r="AK5" s="203"/>
      <c r="AL5" s="668" t="s">
        <v>1144</v>
      </c>
      <c r="AM5" s="669"/>
      <c r="AN5" s="669"/>
      <c r="AO5" s="670"/>
      <c r="AP5" s="203"/>
      <c r="AQ5" s="659" t="s">
        <v>1155</v>
      </c>
      <c r="AR5" s="659"/>
      <c r="AS5" s="659"/>
      <c r="AT5" s="25"/>
    </row>
    <row r="6" spans="1:46" ht="18" thickBot="1" x14ac:dyDescent="0.35">
      <c r="A6" s="26"/>
      <c r="B6" s="204" t="s">
        <v>1139</v>
      </c>
      <c r="C6" s="205" t="s">
        <v>1145</v>
      </c>
      <c r="D6" s="206" t="s">
        <v>1146</v>
      </c>
      <c r="E6" s="205" t="s">
        <v>1147</v>
      </c>
      <c r="F6" s="207" t="s">
        <v>1148</v>
      </c>
      <c r="G6" s="26"/>
      <c r="H6" s="205" t="s">
        <v>1145</v>
      </c>
      <c r="I6" s="206" t="s">
        <v>1146</v>
      </c>
      <c r="J6" s="205" t="s">
        <v>1147</v>
      </c>
      <c r="K6" s="207" t="s">
        <v>1148</v>
      </c>
      <c r="L6" s="26"/>
      <c r="M6" s="205" t="s">
        <v>1145</v>
      </c>
      <c r="N6" s="206" t="s">
        <v>1146</v>
      </c>
      <c r="O6" s="205" t="s">
        <v>1147</v>
      </c>
      <c r="P6" s="207" t="s">
        <v>1148</v>
      </c>
      <c r="Q6" s="26"/>
      <c r="R6" s="205" t="s">
        <v>1145</v>
      </c>
      <c r="S6" s="206" t="s">
        <v>1146</v>
      </c>
      <c r="T6" s="205" t="s">
        <v>1147</v>
      </c>
      <c r="U6" s="207" t="s">
        <v>1148</v>
      </c>
      <c r="V6" s="26"/>
      <c r="W6" s="205" t="s">
        <v>1149</v>
      </c>
      <c r="X6" s="206" t="s">
        <v>1150</v>
      </c>
      <c r="Y6" s="205" t="s">
        <v>1151</v>
      </c>
      <c r="Z6" s="207" t="s">
        <v>1152</v>
      </c>
      <c r="AA6" s="26"/>
      <c r="AB6" s="205" t="s">
        <v>1149</v>
      </c>
      <c r="AC6" s="206" t="s">
        <v>1150</v>
      </c>
      <c r="AD6" s="205" t="s">
        <v>1151</v>
      </c>
      <c r="AE6" s="207" t="s">
        <v>1152</v>
      </c>
      <c r="AF6" s="26"/>
      <c r="AG6" s="205" t="s">
        <v>1149</v>
      </c>
      <c r="AH6" s="206" t="s">
        <v>1150</v>
      </c>
      <c r="AI6" s="205" t="s">
        <v>1151</v>
      </c>
      <c r="AJ6" s="207" t="s">
        <v>1152</v>
      </c>
      <c r="AK6" s="26"/>
      <c r="AL6" s="205" t="s">
        <v>1149</v>
      </c>
      <c r="AM6" s="206" t="s">
        <v>1150</v>
      </c>
      <c r="AN6" s="205" t="s">
        <v>1151</v>
      </c>
      <c r="AO6" s="207" t="s">
        <v>1152</v>
      </c>
      <c r="AP6" s="26"/>
      <c r="AQ6" s="124"/>
      <c r="AR6" s="25"/>
      <c r="AS6" s="25"/>
      <c r="AT6" s="25"/>
    </row>
    <row r="7" spans="1:46" ht="15.75" x14ac:dyDescent="0.25">
      <c r="A7" s="26"/>
      <c r="B7" s="208" t="s">
        <v>1098</v>
      </c>
      <c r="C7" s="209">
        <v>0</v>
      </c>
      <c r="D7" s="210">
        <v>0</v>
      </c>
      <c r="E7" s="210">
        <v>0</v>
      </c>
      <c r="F7" s="211">
        <v>0</v>
      </c>
      <c r="G7" s="212"/>
      <c r="H7" s="209">
        <v>1.6832476552859768E-6</v>
      </c>
      <c r="I7" s="210">
        <v>3.2150030215962155E-6</v>
      </c>
      <c r="J7" s="210">
        <v>3.2150030215962155E-6</v>
      </c>
      <c r="K7" s="211">
        <v>3.2150030215962154E-3</v>
      </c>
      <c r="L7" s="212"/>
      <c r="M7" s="209">
        <v>1.8663402169757058E-8</v>
      </c>
      <c r="N7" s="210">
        <v>2.1956943729125949E-9</v>
      </c>
      <c r="O7" s="210">
        <v>2.2486026710550672E-9</v>
      </c>
      <c r="P7" s="211">
        <v>1.8663402169757058E-5</v>
      </c>
      <c r="Q7" s="212"/>
      <c r="R7" s="209">
        <v>1.7019110574557337E-6</v>
      </c>
      <c r="S7" s="210">
        <v>3.2171987159691281E-6</v>
      </c>
      <c r="T7" s="210">
        <v>3.2172516242672706E-6</v>
      </c>
      <c r="U7" s="211">
        <v>3.2172516242672707E-3</v>
      </c>
      <c r="V7" s="212"/>
      <c r="W7" s="209">
        <v>1.3757095583204975E-5</v>
      </c>
      <c r="X7" s="210">
        <v>1.3140001436917424E-6</v>
      </c>
      <c r="Y7" s="210">
        <v>1.6445135305696462E-6</v>
      </c>
      <c r="Z7" s="213">
        <v>1.3757095583204974E-2</v>
      </c>
      <c r="AA7" s="212"/>
      <c r="AB7" s="209">
        <v>1.4194570781219123E-5</v>
      </c>
      <c r="AC7" s="210">
        <v>4.8649481804259513E-6</v>
      </c>
      <c r="AD7" s="210">
        <v>4.2192670823087641E-6</v>
      </c>
      <c r="AE7" s="213">
        <v>1.4194570781219124E-2</v>
      </c>
      <c r="AF7" s="212"/>
      <c r="AG7" s="209">
        <v>1.3921771476373467E-3</v>
      </c>
      <c r="AH7" s="214">
        <v>6.9760466783829619E-2</v>
      </c>
      <c r="AI7" s="214">
        <v>9.0196005768287499E-2</v>
      </c>
      <c r="AJ7" s="215">
        <v>90.196005768287492</v>
      </c>
      <c r="AK7" s="212"/>
      <c r="AL7" s="209">
        <v>1.4211270423175617E-3</v>
      </c>
      <c r="AM7" s="214">
        <v>6.9767115486655276E-2</v>
      </c>
      <c r="AN7" s="214">
        <v>9.0201914751692022E-2</v>
      </c>
      <c r="AO7" s="215">
        <v>90.201914751692016</v>
      </c>
      <c r="AP7" s="26"/>
      <c r="AQ7" s="194"/>
      <c r="AR7" s="125" t="s">
        <v>1127</v>
      </c>
      <c r="AS7" s="125" t="s">
        <v>1156</v>
      </c>
      <c r="AT7" s="125"/>
    </row>
    <row r="8" spans="1:46" ht="15.75" x14ac:dyDescent="0.25">
      <c r="A8" s="26"/>
      <c r="B8" s="216" t="s">
        <v>1100</v>
      </c>
      <c r="C8" s="217">
        <v>3.0630532820504191E-4</v>
      </c>
      <c r="D8" s="218">
        <v>1.9640276140970119E-4</v>
      </c>
      <c r="E8" s="218">
        <v>1.5866580942838635E-4</v>
      </c>
      <c r="F8" s="219">
        <v>0.30630532820504192</v>
      </c>
      <c r="G8" s="212"/>
      <c r="H8" s="220">
        <v>3.2340261944974517E-2</v>
      </c>
      <c r="I8" s="218">
        <v>7.1870355576314162E-5</v>
      </c>
      <c r="J8" s="218">
        <v>8.8606958770455862E-5</v>
      </c>
      <c r="K8" s="221">
        <v>32.340261944974515</v>
      </c>
      <c r="L8" s="212"/>
      <c r="M8" s="217">
        <v>9.730857359032862E-5</v>
      </c>
      <c r="N8" s="218">
        <v>1.9940905587233676E-4</v>
      </c>
      <c r="O8" s="218">
        <v>6.3562162461442125E-5</v>
      </c>
      <c r="P8" s="219">
        <v>0.19940905587233676</v>
      </c>
      <c r="Q8" s="212"/>
      <c r="R8" s="220">
        <v>3.2844163657221592E-2</v>
      </c>
      <c r="S8" s="218">
        <v>5.1487643660032257E-4</v>
      </c>
      <c r="T8" s="218">
        <v>3.1537626547319082E-4</v>
      </c>
      <c r="U8" s="221">
        <v>32.844163657221593</v>
      </c>
      <c r="V8" s="212"/>
      <c r="W8" s="217">
        <v>4.5804382321826877E-4</v>
      </c>
      <c r="X8" s="218">
        <v>4.4329765710460412E-4</v>
      </c>
      <c r="Y8" s="218">
        <v>4.0993985199936684E-4</v>
      </c>
      <c r="Z8" s="219">
        <v>0.45804382321826875</v>
      </c>
      <c r="AA8" s="212"/>
      <c r="AB8" s="220">
        <v>4.9380987342115885E-2</v>
      </c>
      <c r="AC8" s="218">
        <v>1.0369518555977188E-4</v>
      </c>
      <c r="AD8" s="218">
        <v>1.3757945068694467E-4</v>
      </c>
      <c r="AE8" s="221">
        <v>49.380987342115887</v>
      </c>
      <c r="AF8" s="212"/>
      <c r="AG8" s="217">
        <v>1.3072062447752324E-4</v>
      </c>
      <c r="AH8" s="218">
        <v>5.8081649933523099E-4</v>
      </c>
      <c r="AI8" s="218">
        <v>1.3471005742486306E-3</v>
      </c>
      <c r="AJ8" s="222">
        <v>1.3471005742486306</v>
      </c>
      <c r="AK8" s="212"/>
      <c r="AL8" s="220">
        <v>5.011375862776752E-2</v>
      </c>
      <c r="AM8" s="218">
        <v>1.1955772657435324E-3</v>
      </c>
      <c r="AN8" s="218">
        <v>1.9011409412952064E-3</v>
      </c>
      <c r="AO8" s="221">
        <v>50.113758627767517</v>
      </c>
      <c r="AP8" s="26"/>
      <c r="AQ8" s="195"/>
      <c r="AR8" s="125" t="s">
        <v>1099</v>
      </c>
      <c r="AS8" s="125" t="s">
        <v>1157</v>
      </c>
      <c r="AT8" s="125"/>
    </row>
    <row r="9" spans="1:46" ht="15.75" x14ac:dyDescent="0.25">
      <c r="A9" s="26"/>
      <c r="B9" s="216" t="s">
        <v>1102</v>
      </c>
      <c r="C9" s="217">
        <v>9.1421909236648216E-4</v>
      </c>
      <c r="D9" s="218">
        <v>3.3321377466030591E-4</v>
      </c>
      <c r="E9" s="218">
        <v>2.5612997023361872E-4</v>
      </c>
      <c r="F9" s="219">
        <v>0.91421909236648213</v>
      </c>
      <c r="G9" s="212"/>
      <c r="H9" s="220">
        <v>5.5064891159068666E-2</v>
      </c>
      <c r="I9" s="218">
        <v>1.5584967866361861E-4</v>
      </c>
      <c r="J9" s="218">
        <v>1.6984932374043151E-4</v>
      </c>
      <c r="K9" s="221">
        <v>55.064891159068665</v>
      </c>
      <c r="L9" s="212"/>
      <c r="M9" s="217">
        <v>9.880085227832535E-5</v>
      </c>
      <c r="N9" s="223">
        <v>3.7501604059147813E-2</v>
      </c>
      <c r="O9" s="218">
        <v>2.1381007918716416E-4</v>
      </c>
      <c r="P9" s="221">
        <v>37.501604059147816</v>
      </c>
      <c r="Q9" s="212"/>
      <c r="R9" s="220">
        <v>5.6230707100019428E-2</v>
      </c>
      <c r="S9" s="223">
        <v>3.8062571510733369E-2</v>
      </c>
      <c r="T9" s="218">
        <v>6.467084371448808E-4</v>
      </c>
      <c r="U9" s="221">
        <v>56.23070710001943</v>
      </c>
      <c r="V9" s="212"/>
      <c r="W9" s="217">
        <v>1.5208186318408025E-3</v>
      </c>
      <c r="X9" s="218">
        <v>8.976572869029819E-4</v>
      </c>
      <c r="Y9" s="218">
        <v>6.9491600875869197E-4</v>
      </c>
      <c r="Z9" s="222">
        <v>1.5208186318408026</v>
      </c>
      <c r="AA9" s="212"/>
      <c r="AB9" s="224">
        <v>0.10503641442076371</v>
      </c>
      <c r="AC9" s="218">
        <v>3.0717536012989278E-4</v>
      </c>
      <c r="AD9" s="218">
        <v>3.290319020618655E-4</v>
      </c>
      <c r="AE9" s="221">
        <v>105.03641442076371</v>
      </c>
      <c r="AF9" s="212"/>
      <c r="AG9" s="217">
        <v>2.4312678730272955E-4</v>
      </c>
      <c r="AH9" s="223">
        <v>4.083474450076488E-2</v>
      </c>
      <c r="AI9" s="218">
        <v>3.2534706232760963E-4</v>
      </c>
      <c r="AJ9" s="221">
        <v>40.834744500764877</v>
      </c>
      <c r="AK9" s="212"/>
      <c r="AL9" s="224">
        <v>0.10696380470175916</v>
      </c>
      <c r="AM9" s="223">
        <v>4.2116492376904527E-2</v>
      </c>
      <c r="AN9" s="218">
        <v>1.3566962499112728E-3</v>
      </c>
      <c r="AO9" s="225">
        <v>106.96380470175916</v>
      </c>
      <c r="AP9" s="26"/>
      <c r="AQ9" s="196"/>
      <c r="AR9" s="125" t="s">
        <v>1105</v>
      </c>
      <c r="AS9" s="125" t="s">
        <v>1158</v>
      </c>
      <c r="AT9" s="125"/>
    </row>
    <row r="10" spans="1:46" ht="15.75" x14ac:dyDescent="0.25">
      <c r="A10" s="26"/>
      <c r="B10" s="216" t="s">
        <v>1103</v>
      </c>
      <c r="C10" s="217">
        <v>7.7717257777502912E-4</v>
      </c>
      <c r="D10" s="218">
        <v>5.8956265445182982E-4</v>
      </c>
      <c r="E10" s="218">
        <v>4.7234908718354337E-4</v>
      </c>
      <c r="F10" s="219">
        <v>0.77717257777502913</v>
      </c>
      <c r="G10" s="212"/>
      <c r="H10" s="220">
        <v>6.9282330715669083E-2</v>
      </c>
      <c r="I10" s="218">
        <v>1.5869845362047132E-4</v>
      </c>
      <c r="J10" s="218">
        <v>1.7146618137409099E-4</v>
      </c>
      <c r="K10" s="221">
        <v>69.282330715669076</v>
      </c>
      <c r="L10" s="212"/>
      <c r="M10" s="217">
        <v>1.8675148519892341E-4</v>
      </c>
      <c r="N10" s="218">
        <v>7.0075205260430949E-4</v>
      </c>
      <c r="O10" s="218">
        <v>1.1737549817114116E-4</v>
      </c>
      <c r="P10" s="219">
        <v>0.70075205260430951</v>
      </c>
      <c r="Q10" s="212"/>
      <c r="R10" s="220">
        <v>7.0342669441153152E-2</v>
      </c>
      <c r="S10" s="218">
        <v>1.4943847665637212E-3</v>
      </c>
      <c r="T10" s="218">
        <v>7.6555671371036579E-4</v>
      </c>
      <c r="U10" s="221">
        <v>70.342669441153149</v>
      </c>
      <c r="V10" s="212"/>
      <c r="W10" s="217">
        <v>1.3773932737027514E-3</v>
      </c>
      <c r="X10" s="218">
        <v>9.7987829617622092E-4</v>
      </c>
      <c r="Y10" s="218">
        <v>7.8621994746009552E-4</v>
      </c>
      <c r="Z10" s="222">
        <v>1.3773932737027514</v>
      </c>
      <c r="AA10" s="212"/>
      <c r="AB10" s="224">
        <v>0.10000709074850081</v>
      </c>
      <c r="AC10" s="218">
        <v>3.5578414719502201E-4</v>
      </c>
      <c r="AD10" s="218">
        <v>3.6905705896660601E-4</v>
      </c>
      <c r="AE10" s="221">
        <v>100.00709074850081</v>
      </c>
      <c r="AF10" s="212"/>
      <c r="AG10" s="217">
        <v>2.6756248274087917E-4</v>
      </c>
      <c r="AH10" s="223">
        <v>3.9861433600800668E-2</v>
      </c>
      <c r="AI10" s="218">
        <v>2.2812022870396329E-3</v>
      </c>
      <c r="AJ10" s="221">
        <v>39.861433600800666</v>
      </c>
      <c r="AK10" s="212"/>
      <c r="AL10" s="224">
        <v>0.10175175985220912</v>
      </c>
      <c r="AM10" s="223">
        <v>4.1244019972296452E-2</v>
      </c>
      <c r="AN10" s="218">
        <v>3.4409946148519065E-3</v>
      </c>
      <c r="AO10" s="225">
        <v>101.75175985220912</v>
      </c>
      <c r="AP10" s="26"/>
      <c r="AQ10" s="197"/>
      <c r="AR10" s="125" t="s">
        <v>1101</v>
      </c>
      <c r="AS10" s="125" t="s">
        <v>1159</v>
      </c>
      <c r="AT10" s="125"/>
    </row>
    <row r="11" spans="1:46" ht="15.75" x14ac:dyDescent="0.25">
      <c r="A11" s="26"/>
      <c r="B11" s="216" t="s">
        <v>1104</v>
      </c>
      <c r="C11" s="217">
        <v>1.0126090649561564E-3</v>
      </c>
      <c r="D11" s="218">
        <v>2.5518178827308341E-4</v>
      </c>
      <c r="E11" s="218">
        <v>1.9668569791881401E-4</v>
      </c>
      <c r="F11" s="222">
        <v>1.0126090649561563</v>
      </c>
      <c r="G11" s="212"/>
      <c r="H11" s="220">
        <v>4.0957632054134302E-2</v>
      </c>
      <c r="I11" s="218">
        <v>9.3866646203265619E-5</v>
      </c>
      <c r="J11" s="218">
        <v>1.1910994339347377E-4</v>
      </c>
      <c r="K11" s="221">
        <v>40.957632054134301</v>
      </c>
      <c r="L11" s="212"/>
      <c r="M11" s="217">
        <v>7.8512262143513246E-5</v>
      </c>
      <c r="N11" s="223">
        <v>3.6791771578784466E-2</v>
      </c>
      <c r="O11" s="218">
        <v>2.0123069380289813E-4</v>
      </c>
      <c r="P11" s="221">
        <v>36.791771578784463</v>
      </c>
      <c r="Q11" s="212"/>
      <c r="R11" s="220">
        <v>4.210399925976311E-2</v>
      </c>
      <c r="S11" s="223">
        <v>3.7166818073745111E-2</v>
      </c>
      <c r="T11" s="218">
        <v>5.1952803527499473E-4</v>
      </c>
      <c r="U11" s="221">
        <v>42.103999259763107</v>
      </c>
      <c r="V11" s="212"/>
      <c r="W11" s="217">
        <v>2.1055085304088747E-3</v>
      </c>
      <c r="X11" s="218">
        <v>7.210311993857976E-4</v>
      </c>
      <c r="Y11" s="218">
        <v>5.8873100985471004E-4</v>
      </c>
      <c r="Z11" s="222">
        <v>2.1055085304088745</v>
      </c>
      <c r="AA11" s="212"/>
      <c r="AB11" s="220">
        <v>7.9705245077994841E-2</v>
      </c>
      <c r="AC11" s="218">
        <v>2.3458583862225174E-4</v>
      </c>
      <c r="AD11" s="218">
        <v>2.3699464800869683E-4</v>
      </c>
      <c r="AE11" s="221">
        <v>79.705245077994846</v>
      </c>
      <c r="AF11" s="212"/>
      <c r="AG11" s="217">
        <v>1.8832383538421543E-3</v>
      </c>
      <c r="AH11" s="223">
        <v>8.1887489263685387E-2</v>
      </c>
      <c r="AI11" s="226">
        <v>0.11524606092839162</v>
      </c>
      <c r="AJ11" s="225">
        <v>115.24606092839163</v>
      </c>
      <c r="AK11" s="212"/>
      <c r="AL11" s="220">
        <v>8.3797886562436114E-2</v>
      </c>
      <c r="AM11" s="223">
        <v>8.2891997878253507E-2</v>
      </c>
      <c r="AN11" s="226">
        <v>0.11607649124739575</v>
      </c>
      <c r="AO11" s="225">
        <v>116.07649124739575</v>
      </c>
      <c r="AP11" s="26"/>
      <c r="AQ11" s="26"/>
      <c r="AR11" s="26"/>
      <c r="AS11" s="26"/>
      <c r="AT11" s="26"/>
    </row>
    <row r="12" spans="1:46" ht="15.75" x14ac:dyDescent="0.25">
      <c r="A12" s="26"/>
      <c r="B12" s="216" t="s">
        <v>1106</v>
      </c>
      <c r="C12" s="217">
        <v>1.7198316183735428E-6</v>
      </c>
      <c r="D12" s="218">
        <v>3.498426570295403E-6</v>
      </c>
      <c r="E12" s="218">
        <v>2.8131383500178404E-6</v>
      </c>
      <c r="F12" s="227">
        <v>3.4984265702954031E-3</v>
      </c>
      <c r="G12" s="212"/>
      <c r="H12" s="217">
        <v>3.84317222239779E-4</v>
      </c>
      <c r="I12" s="218">
        <v>5.8192067242732862E-6</v>
      </c>
      <c r="J12" s="218">
        <v>7.8801921975078589E-6</v>
      </c>
      <c r="K12" s="219">
        <v>0.38431722223977899</v>
      </c>
      <c r="L12" s="212"/>
      <c r="M12" s="217">
        <v>8.2179732242505803E-8</v>
      </c>
      <c r="N12" s="218">
        <v>2.4902143182256932E-8</v>
      </c>
      <c r="O12" s="218">
        <v>1.6848834617178832E-8</v>
      </c>
      <c r="P12" s="227">
        <v>8.2179732242505807E-5</v>
      </c>
      <c r="Q12" s="212"/>
      <c r="R12" s="217">
        <v>3.8824061184448158E-4</v>
      </c>
      <c r="S12" s="218">
        <v>1.0340831086732851E-5</v>
      </c>
      <c r="T12" s="218">
        <v>1.0806241793648683E-5</v>
      </c>
      <c r="U12" s="219">
        <v>0.38824061184448161</v>
      </c>
      <c r="V12" s="212"/>
      <c r="W12" s="217">
        <v>3.017787701312364E-6</v>
      </c>
      <c r="X12" s="218">
        <v>4.5015185599848072E-6</v>
      </c>
      <c r="Y12" s="218">
        <v>4.4214480612254771E-6</v>
      </c>
      <c r="Z12" s="227">
        <v>4.5015185599848071E-3</v>
      </c>
      <c r="AA12" s="212"/>
      <c r="AB12" s="217">
        <v>5.6032389332798401E-4</v>
      </c>
      <c r="AC12" s="218">
        <v>7.9578148711468252E-6</v>
      </c>
      <c r="AD12" s="218">
        <v>1.0151591925881189E-5</v>
      </c>
      <c r="AE12" s="219">
        <v>0.56032389332798405</v>
      </c>
      <c r="AF12" s="212"/>
      <c r="AG12" s="217">
        <v>6.9299193055581627E-5</v>
      </c>
      <c r="AH12" s="218">
        <v>1.1265264029762527E-3</v>
      </c>
      <c r="AI12" s="218">
        <v>1.6910500533193951E-3</v>
      </c>
      <c r="AJ12" s="222">
        <v>1.6910500533193951</v>
      </c>
      <c r="AK12" s="212"/>
      <c r="AL12" s="217">
        <v>6.369357834012107E-4</v>
      </c>
      <c r="AM12" s="218">
        <v>1.1410068702033056E-3</v>
      </c>
      <c r="AN12" s="218">
        <v>1.7058175797661096E-3</v>
      </c>
      <c r="AO12" s="222">
        <v>1.7058175797661095</v>
      </c>
      <c r="AP12" s="26"/>
      <c r="AQ12" s="26"/>
      <c r="AR12" s="26"/>
      <c r="AS12" s="26"/>
      <c r="AT12" s="26"/>
    </row>
    <row r="13" spans="1:46" ht="15.75" x14ac:dyDescent="0.25">
      <c r="A13" s="26"/>
      <c r="B13" s="216" t="s">
        <v>1107</v>
      </c>
      <c r="C13" s="217">
        <v>8.6912505923328028E-4</v>
      </c>
      <c r="D13" s="218">
        <v>1.8162432610557521E-4</v>
      </c>
      <c r="E13" s="218">
        <v>1.4704118068134675E-4</v>
      </c>
      <c r="F13" s="219">
        <v>0.86912505923328032</v>
      </c>
      <c r="G13" s="212"/>
      <c r="H13" s="220">
        <v>3.0900536415283949E-2</v>
      </c>
      <c r="I13" s="218">
        <v>7.4892775051285399E-5</v>
      </c>
      <c r="J13" s="218">
        <v>9.1189466289992089E-5</v>
      </c>
      <c r="K13" s="221">
        <v>30.900536415283948</v>
      </c>
      <c r="L13" s="212"/>
      <c r="M13" s="217">
        <v>6.6211786005155717E-5</v>
      </c>
      <c r="N13" s="218">
        <v>1.9966863620828759E-4</v>
      </c>
      <c r="O13" s="218">
        <v>5.7524723991730025E-5</v>
      </c>
      <c r="P13" s="219">
        <v>0.19966863620828759</v>
      </c>
      <c r="Q13" s="212"/>
      <c r="R13" s="220">
        <v>3.1892037046064796E-2</v>
      </c>
      <c r="S13" s="218">
        <v>4.8261575409098008E-4</v>
      </c>
      <c r="T13" s="218">
        <v>2.9829863672347918E-4</v>
      </c>
      <c r="U13" s="221">
        <v>31.892037046064797</v>
      </c>
      <c r="V13" s="212"/>
      <c r="W13" s="217">
        <v>1.28211348262077E-3</v>
      </c>
      <c r="X13" s="218">
        <v>2.7562458032116967E-4</v>
      </c>
      <c r="Y13" s="218">
        <v>2.2550973719490531E-4</v>
      </c>
      <c r="Z13" s="222">
        <v>1.2821134826207701</v>
      </c>
      <c r="AA13" s="212"/>
      <c r="AB13" s="220">
        <v>3.8694341318433578E-2</v>
      </c>
      <c r="AC13" s="218">
        <v>1.3524393068176487E-4</v>
      </c>
      <c r="AD13" s="218">
        <v>1.3724698425219141E-4</v>
      </c>
      <c r="AE13" s="221">
        <v>38.69434131843358</v>
      </c>
      <c r="AF13" s="212"/>
      <c r="AG13" s="217">
        <v>9.5231577693880387E-5</v>
      </c>
      <c r="AH13" s="223">
        <v>3.7010495389069989E-2</v>
      </c>
      <c r="AI13" s="218">
        <v>3.5500636932626994E-3</v>
      </c>
      <c r="AJ13" s="221">
        <v>37.010495389069987</v>
      </c>
      <c r="AK13" s="212"/>
      <c r="AL13" s="220">
        <v>4.0145390905993117E-2</v>
      </c>
      <c r="AM13" s="223">
        <v>3.7456048383482272E-2</v>
      </c>
      <c r="AN13" s="218">
        <v>3.9161579782076772E-3</v>
      </c>
      <c r="AO13" s="221">
        <v>40.145390905993118</v>
      </c>
      <c r="AP13" s="26"/>
      <c r="AQ13" s="26"/>
      <c r="AR13" s="26"/>
      <c r="AS13" s="26"/>
      <c r="AT13" s="26"/>
    </row>
    <row r="14" spans="1:46" ht="15.75" x14ac:dyDescent="0.25">
      <c r="A14" s="26"/>
      <c r="B14" s="216" t="s">
        <v>1108</v>
      </c>
      <c r="C14" s="217">
        <v>4.289295517023014E-4</v>
      </c>
      <c r="D14" s="218">
        <v>1.1567799668413335E-4</v>
      </c>
      <c r="E14" s="218">
        <v>9.4209607443413907E-5</v>
      </c>
      <c r="F14" s="219">
        <v>0.4289295517023014</v>
      </c>
      <c r="G14" s="212"/>
      <c r="H14" s="220">
        <v>2.6257294973155345E-2</v>
      </c>
      <c r="I14" s="218">
        <v>8.6659465948509998E-5</v>
      </c>
      <c r="J14" s="218">
        <v>9.7070203516168765E-5</v>
      </c>
      <c r="K14" s="221">
        <v>26.257294973155346</v>
      </c>
      <c r="L14" s="212"/>
      <c r="M14" s="217">
        <v>5.7703796498717458E-5</v>
      </c>
      <c r="N14" s="223">
        <v>1.8686750007913894E-2</v>
      </c>
      <c r="O14" s="218">
        <v>1.2337833062260958E-4</v>
      </c>
      <c r="P14" s="221">
        <v>18.686750007913894</v>
      </c>
      <c r="Q14" s="212"/>
      <c r="R14" s="220">
        <v>2.6814179019705286E-2</v>
      </c>
      <c r="S14" s="223">
        <v>1.8922146622710741E-2</v>
      </c>
      <c r="T14" s="218">
        <v>3.1783930528101161E-4</v>
      </c>
      <c r="U14" s="221">
        <v>26.814179019705286</v>
      </c>
      <c r="V14" s="212"/>
      <c r="W14" s="217">
        <v>6.4074377147993304E-4</v>
      </c>
      <c r="X14" s="218">
        <v>1.5736290338708376E-4</v>
      </c>
      <c r="Y14" s="218">
        <v>1.2677721591583025E-4</v>
      </c>
      <c r="Z14" s="219">
        <v>0.640743771479933</v>
      </c>
      <c r="AA14" s="212"/>
      <c r="AB14" s="220">
        <v>3.2266551457717757E-2</v>
      </c>
      <c r="AC14" s="218">
        <v>1.1478675603817591E-4</v>
      </c>
      <c r="AD14" s="218">
        <v>1.2338352470840825E-4</v>
      </c>
      <c r="AE14" s="221">
        <v>32.26655145771776</v>
      </c>
      <c r="AF14" s="212"/>
      <c r="AG14" s="217">
        <v>6.4418084996407772E-5</v>
      </c>
      <c r="AH14" s="223">
        <v>3.7210797791632479E-2</v>
      </c>
      <c r="AI14" s="218">
        <v>2.0551386529816843E-4</v>
      </c>
      <c r="AJ14" s="221">
        <v>37.21079779163248</v>
      </c>
      <c r="AK14" s="212"/>
      <c r="AL14" s="220">
        <v>3.3067316427356233E-2</v>
      </c>
      <c r="AM14" s="223">
        <v>3.7527937151369338E-2</v>
      </c>
      <c r="AN14" s="218">
        <v>4.6000380349956062E-4</v>
      </c>
      <c r="AO14" s="221">
        <v>37.527937151369336</v>
      </c>
      <c r="AP14" s="26"/>
      <c r="AQ14" s="26"/>
      <c r="AR14" s="26"/>
      <c r="AS14" s="26"/>
      <c r="AT14" s="26"/>
    </row>
    <row r="15" spans="1:46" ht="15.75" x14ac:dyDescent="0.25">
      <c r="A15" s="26"/>
      <c r="B15" s="216" t="s">
        <v>1109</v>
      </c>
      <c r="C15" s="217">
        <v>2.9612519478534329E-4</v>
      </c>
      <c r="D15" s="218">
        <v>3.392795264466976E-4</v>
      </c>
      <c r="E15" s="218">
        <v>3.1244174099150643E-4</v>
      </c>
      <c r="F15" s="219">
        <v>0.33927952644669762</v>
      </c>
      <c r="G15" s="212"/>
      <c r="H15" s="220">
        <v>4.4428257588400369E-2</v>
      </c>
      <c r="I15" s="218">
        <v>8.3718194940873394E-5</v>
      </c>
      <c r="J15" s="218">
        <v>9.4006357162961906E-5</v>
      </c>
      <c r="K15" s="221">
        <v>44.428257588400371</v>
      </c>
      <c r="L15" s="212"/>
      <c r="M15" s="217">
        <v>1.207466200734201E-4</v>
      </c>
      <c r="N15" s="218">
        <v>3.7487939776313547E-4</v>
      </c>
      <c r="O15" s="218">
        <v>1.2885991736420451E-4</v>
      </c>
      <c r="P15" s="219">
        <v>0.37487939776313545</v>
      </c>
      <c r="Q15" s="212"/>
      <c r="R15" s="220">
        <v>4.4866197226675973E-2</v>
      </c>
      <c r="S15" s="218">
        <v>8.0779138899392537E-4</v>
      </c>
      <c r="T15" s="218">
        <v>5.3626203016396369E-4</v>
      </c>
      <c r="U15" s="221">
        <v>44.866197226675972</v>
      </c>
      <c r="V15" s="212"/>
      <c r="W15" s="217">
        <v>5.3823816462181099E-4</v>
      </c>
      <c r="X15" s="218">
        <v>5.7385447490566573E-4</v>
      </c>
      <c r="Y15" s="218">
        <v>5.0984901762638976E-4</v>
      </c>
      <c r="Z15" s="219">
        <v>0.57385447490566577</v>
      </c>
      <c r="AA15" s="212"/>
      <c r="AB15" s="220">
        <v>8.2607941357460746E-2</v>
      </c>
      <c r="AC15" s="218">
        <v>1.5218122864053E-4</v>
      </c>
      <c r="AD15" s="218">
        <v>1.7271848952935554E-4</v>
      </c>
      <c r="AE15" s="221">
        <v>82.607941357460746</v>
      </c>
      <c r="AF15" s="212"/>
      <c r="AG15" s="217">
        <v>2.6221852882193371E-4</v>
      </c>
      <c r="AH15" s="223">
        <v>4.0677119530232925E-2</v>
      </c>
      <c r="AI15" s="218">
        <v>5.172356286882422E-4</v>
      </c>
      <c r="AJ15" s="221">
        <v>40.677119530232922</v>
      </c>
      <c r="AK15" s="212"/>
      <c r="AL15" s="220">
        <v>8.3442181781776009E-2</v>
      </c>
      <c r="AM15" s="223">
        <v>4.1419053460071624E-2</v>
      </c>
      <c r="AN15" s="218">
        <v>1.2013329651664715E-3</v>
      </c>
      <c r="AO15" s="221">
        <v>83.442181781776014</v>
      </c>
      <c r="AP15" s="26"/>
      <c r="AQ15" s="26"/>
      <c r="AR15" s="26"/>
      <c r="AS15" s="26"/>
      <c r="AT15" s="26"/>
    </row>
    <row r="16" spans="1:46" ht="15.75" x14ac:dyDescent="0.25">
      <c r="A16" s="26"/>
      <c r="B16" s="216" t="s">
        <v>1110</v>
      </c>
      <c r="C16" s="217">
        <v>1.2502766429737052E-4</v>
      </c>
      <c r="D16" s="218">
        <v>1.2119128174056008E-4</v>
      </c>
      <c r="E16" s="218">
        <v>9.4857990389752512E-5</v>
      </c>
      <c r="F16" s="219">
        <v>0.12502766429737053</v>
      </c>
      <c r="G16" s="212"/>
      <c r="H16" s="220">
        <v>2.213174505515679E-2</v>
      </c>
      <c r="I16" s="218">
        <v>5.8468800700008111E-5</v>
      </c>
      <c r="J16" s="218">
        <v>8.0286783444680288E-5</v>
      </c>
      <c r="K16" s="221">
        <v>22.131745055156792</v>
      </c>
      <c r="L16" s="212"/>
      <c r="M16" s="217">
        <v>2.545204315380634E-5</v>
      </c>
      <c r="N16" s="218">
        <v>1.6349103998079519E-4</v>
      </c>
      <c r="O16" s="218">
        <v>3.7315712028841965E-5</v>
      </c>
      <c r="P16" s="219">
        <v>0.1634910399807952</v>
      </c>
      <c r="Q16" s="212"/>
      <c r="R16" s="220">
        <v>2.2291676514798534E-2</v>
      </c>
      <c r="S16" s="218">
        <v>3.4759900580516172E-4</v>
      </c>
      <c r="T16" s="218">
        <v>2.1288848973605536E-4</v>
      </c>
      <c r="U16" s="221">
        <v>22.291676514798535</v>
      </c>
      <c r="V16" s="212"/>
      <c r="W16" s="217">
        <v>2.0966992148331579E-4</v>
      </c>
      <c r="X16" s="218">
        <v>1.7531818892254619E-4</v>
      </c>
      <c r="Y16" s="218">
        <v>1.4217896496865922E-4</v>
      </c>
      <c r="Z16" s="219">
        <v>0.20966992148331579</v>
      </c>
      <c r="AA16" s="212"/>
      <c r="AB16" s="220">
        <v>2.4193825847859573E-2</v>
      </c>
      <c r="AC16" s="218">
        <v>7.8813231164725551E-5</v>
      </c>
      <c r="AD16" s="218">
        <v>9.4711848029517141E-5</v>
      </c>
      <c r="AE16" s="221">
        <v>24.193825847859571</v>
      </c>
      <c r="AF16" s="212"/>
      <c r="AG16" s="217">
        <v>3.2969071628758747E-5</v>
      </c>
      <c r="AH16" s="218">
        <v>1.950538292236381E-4</v>
      </c>
      <c r="AI16" s="218">
        <v>4.9149482237904238E-5</v>
      </c>
      <c r="AJ16" s="219">
        <v>0.19505382922363809</v>
      </c>
      <c r="AK16" s="212"/>
      <c r="AL16" s="220">
        <v>2.4447782176525608E-2</v>
      </c>
      <c r="AM16" s="218">
        <v>4.5451105427747542E-4</v>
      </c>
      <c r="AN16" s="218">
        <v>2.865527783555047E-4</v>
      </c>
      <c r="AO16" s="221">
        <v>24.447782176525607</v>
      </c>
      <c r="AP16" s="26"/>
      <c r="AQ16" s="26"/>
      <c r="AR16" s="26"/>
      <c r="AS16" s="26"/>
      <c r="AT16" s="26"/>
    </row>
    <row r="17" spans="1:46" ht="15.75" x14ac:dyDescent="0.25">
      <c r="A17" s="26"/>
      <c r="B17" s="216" t="s">
        <v>1111</v>
      </c>
      <c r="C17" s="217">
        <v>1.0302402750732149E-5</v>
      </c>
      <c r="D17" s="218">
        <v>1.2485612525392041E-5</v>
      </c>
      <c r="E17" s="218">
        <v>1.4072119858845341E-5</v>
      </c>
      <c r="F17" s="228">
        <v>1.4072119858845341E-2</v>
      </c>
      <c r="G17" s="212"/>
      <c r="H17" s="229">
        <v>1.1363539301167073E-3</v>
      </c>
      <c r="I17" s="230">
        <v>1.0165766319625921E-5</v>
      </c>
      <c r="J17" s="230">
        <v>2.7437928417689412E-5</v>
      </c>
      <c r="K17" s="231">
        <v>1.1363539301167074</v>
      </c>
      <c r="L17" s="212"/>
      <c r="M17" s="217">
        <v>6.3653559833744514E-7</v>
      </c>
      <c r="N17" s="218">
        <v>1.7990826718509198E-4</v>
      </c>
      <c r="O17" s="218">
        <v>2.1765614154369172E-7</v>
      </c>
      <c r="P17" s="219">
        <v>0.17990826718509198</v>
      </c>
      <c r="Q17" s="212"/>
      <c r="R17" s="217">
        <v>1.1472928684657768E-3</v>
      </c>
      <c r="S17" s="218">
        <v>2.0255964603011002E-4</v>
      </c>
      <c r="T17" s="218">
        <v>4.1727704418078428E-5</v>
      </c>
      <c r="U17" s="222">
        <v>1.1472928684657768</v>
      </c>
      <c r="V17" s="212"/>
      <c r="W17" s="217">
        <v>4.270319035300298E-5</v>
      </c>
      <c r="X17" s="218">
        <v>6.0070477506786356E-5</v>
      </c>
      <c r="Y17" s="218">
        <v>5.0098863038466417E-5</v>
      </c>
      <c r="Z17" s="228">
        <v>6.0070477506786353E-2</v>
      </c>
      <c r="AA17" s="212"/>
      <c r="AB17" s="217">
        <v>1.5781811843897382E-3</v>
      </c>
      <c r="AC17" s="218">
        <v>1.5856461800635247E-5</v>
      </c>
      <c r="AD17" s="218">
        <v>3.635932851829803E-5</v>
      </c>
      <c r="AE17" s="222">
        <v>1.5781811843897382</v>
      </c>
      <c r="AF17" s="212"/>
      <c r="AG17" s="217">
        <v>4.323545034781369E-5</v>
      </c>
      <c r="AH17" s="218">
        <v>1.0653560463031683E-3</v>
      </c>
      <c r="AI17" s="218">
        <v>1.3755386255355751E-3</v>
      </c>
      <c r="AJ17" s="222">
        <v>1.375538625535575</v>
      </c>
      <c r="AK17" s="212"/>
      <c r="AL17" s="217">
        <v>1.6641198250905551E-3</v>
      </c>
      <c r="AM17" s="218">
        <v>1.1412829856105899E-3</v>
      </c>
      <c r="AN17" s="218">
        <v>1.4619968170923399E-3</v>
      </c>
      <c r="AO17" s="222">
        <v>1.6641198250905551</v>
      </c>
      <c r="AP17" s="26"/>
      <c r="AQ17" s="26"/>
      <c r="AR17" s="26"/>
      <c r="AS17" s="26"/>
      <c r="AT17" s="26"/>
    </row>
    <row r="18" spans="1:46" ht="15.75" x14ac:dyDescent="0.25">
      <c r="A18" s="26"/>
      <c r="B18" s="216" t="s">
        <v>1112</v>
      </c>
      <c r="C18" s="217">
        <v>3.1174440029031357E-3</v>
      </c>
      <c r="D18" s="218">
        <v>2.0801624082214927E-4</v>
      </c>
      <c r="E18" s="218">
        <v>3.4577585119540701E-4</v>
      </c>
      <c r="F18" s="222">
        <v>3.1174440029031358</v>
      </c>
      <c r="G18" s="212"/>
      <c r="H18" s="217">
        <v>2.5717165992442037E-3</v>
      </c>
      <c r="I18" s="218">
        <v>1.8832542513200445E-5</v>
      </c>
      <c r="J18" s="218">
        <v>2.4075867933229084E-5</v>
      </c>
      <c r="K18" s="222">
        <v>2.5717165992442035</v>
      </c>
      <c r="L18" s="212"/>
      <c r="M18" s="217">
        <v>1.625035512624777E-5</v>
      </c>
      <c r="N18" s="223">
        <v>3.6915227387408218E-2</v>
      </c>
      <c r="O18" s="218">
        <v>1.1530342456698157E-3</v>
      </c>
      <c r="P18" s="221">
        <v>36.915227387408216</v>
      </c>
      <c r="Q18" s="212"/>
      <c r="R18" s="217">
        <v>5.7084766953078908E-3</v>
      </c>
      <c r="S18" s="223">
        <v>3.7143518870995006E-2</v>
      </c>
      <c r="T18" s="218">
        <v>1.5230247906717034E-3</v>
      </c>
      <c r="U18" s="221">
        <v>37.143518870995003</v>
      </c>
      <c r="V18" s="212"/>
      <c r="W18" s="217">
        <v>7.0675603142049612E-3</v>
      </c>
      <c r="X18" s="218">
        <v>4.7009679134740452E-4</v>
      </c>
      <c r="Y18" s="218">
        <v>7.6762326151337404E-4</v>
      </c>
      <c r="Z18" s="222">
        <v>7.067560314204961</v>
      </c>
      <c r="AA18" s="212"/>
      <c r="AB18" s="217">
        <v>4.1776245704876862E-3</v>
      </c>
      <c r="AC18" s="218">
        <v>2.5644016784130821E-5</v>
      </c>
      <c r="AD18" s="218">
        <v>3.1317772474153611E-5</v>
      </c>
      <c r="AE18" s="222">
        <v>4.1776245704876862</v>
      </c>
      <c r="AF18" s="212"/>
      <c r="AG18" s="217">
        <v>9.1878978396376453E-5</v>
      </c>
      <c r="AH18" s="223">
        <v>3.9924925187878706E-2</v>
      </c>
      <c r="AI18" s="218">
        <v>1.4972810535578186E-3</v>
      </c>
      <c r="AJ18" s="221">
        <v>39.924925187878706</v>
      </c>
      <c r="AK18" s="212"/>
      <c r="AL18" s="220">
        <v>1.134438231702253E-2</v>
      </c>
      <c r="AM18" s="223">
        <v>4.0424109974331893E-2</v>
      </c>
      <c r="AN18" s="218">
        <v>2.2965534892329009E-3</v>
      </c>
      <c r="AO18" s="221">
        <v>40.424109974331891</v>
      </c>
      <c r="AP18" s="26"/>
      <c r="AQ18" s="26"/>
      <c r="AR18" s="26"/>
      <c r="AS18" s="26"/>
      <c r="AT18" s="26"/>
    </row>
    <row r="19" spans="1:46" ht="15.75" x14ac:dyDescent="0.25">
      <c r="A19" s="26"/>
      <c r="B19" s="216" t="s">
        <v>1113</v>
      </c>
      <c r="C19" s="217">
        <v>6.6186920980510367E-5</v>
      </c>
      <c r="D19" s="218">
        <v>2.7007766734753874E-5</v>
      </c>
      <c r="E19" s="218">
        <v>2.3536258358012453E-5</v>
      </c>
      <c r="F19" s="228">
        <v>6.6186920980510364E-2</v>
      </c>
      <c r="G19" s="212"/>
      <c r="H19" s="217">
        <v>2.8331863852892017E-3</v>
      </c>
      <c r="I19" s="218">
        <v>1.0454688359757023E-5</v>
      </c>
      <c r="J19" s="218">
        <v>1.845809814559241E-5</v>
      </c>
      <c r="K19" s="222">
        <v>2.8331863852892019</v>
      </c>
      <c r="L19" s="212"/>
      <c r="M19" s="217">
        <v>2.7658016974134884E-7</v>
      </c>
      <c r="N19" s="218">
        <v>6.8869053323169764E-8</v>
      </c>
      <c r="O19" s="218">
        <v>5.83629999328668E-8</v>
      </c>
      <c r="P19" s="227">
        <v>2.7658016974134886E-4</v>
      </c>
      <c r="Q19" s="212"/>
      <c r="R19" s="217">
        <v>2.8996498864394533E-3</v>
      </c>
      <c r="S19" s="218">
        <v>3.7531324147834066E-5</v>
      </c>
      <c r="T19" s="218">
        <v>4.2052719503537726E-5</v>
      </c>
      <c r="U19" s="222">
        <v>2.8996498864394535</v>
      </c>
      <c r="V19" s="212"/>
      <c r="W19" s="217">
        <v>2.0733614704411605E-4</v>
      </c>
      <c r="X19" s="218">
        <v>4.7962687258996395E-5</v>
      </c>
      <c r="Y19" s="218">
        <v>5.0825811850204517E-5</v>
      </c>
      <c r="Z19" s="219">
        <v>0.20733614704411604</v>
      </c>
      <c r="AA19" s="212"/>
      <c r="AB19" s="217">
        <v>4.4019388303321262E-3</v>
      </c>
      <c r="AC19" s="218">
        <v>1.6794198939699081E-5</v>
      </c>
      <c r="AD19" s="218">
        <v>2.6741164741390997E-5</v>
      </c>
      <c r="AE19" s="222">
        <v>4.4019388303321261</v>
      </c>
      <c r="AF19" s="212"/>
      <c r="AG19" s="217">
        <v>1.5889325040774297E-3</v>
      </c>
      <c r="AH19" s="223">
        <v>3.7843589615174922E-2</v>
      </c>
      <c r="AI19" s="223">
        <v>9.9883729416170727E-2</v>
      </c>
      <c r="AJ19" s="221">
        <v>99.883729416170723</v>
      </c>
      <c r="AK19" s="212"/>
      <c r="AL19" s="217">
        <v>6.2189847789993098E-3</v>
      </c>
      <c r="AM19" s="223">
        <v>3.7918124053159807E-2</v>
      </c>
      <c r="AN19" s="223">
        <v>9.9962237251519079E-2</v>
      </c>
      <c r="AO19" s="225">
        <v>99.962237251519085</v>
      </c>
      <c r="AP19" s="26"/>
      <c r="AQ19" s="26"/>
      <c r="AR19" s="26"/>
      <c r="AS19" s="26"/>
      <c r="AT19" s="26"/>
    </row>
    <row r="20" spans="1:46" ht="16.5" thickBot="1" x14ac:dyDescent="0.3">
      <c r="A20" s="26"/>
      <c r="B20" s="232" t="s">
        <v>1140</v>
      </c>
      <c r="C20" s="233">
        <v>1.9038227862696089E-4</v>
      </c>
      <c r="D20" s="234">
        <v>9.9817890336137928E-5</v>
      </c>
      <c r="E20" s="234">
        <v>8.1204208095380842E-5</v>
      </c>
      <c r="F20" s="235">
        <v>0.19038227862696089</v>
      </c>
      <c r="G20" s="212"/>
      <c r="H20" s="236">
        <v>2.1690732579891757E-2</v>
      </c>
      <c r="I20" s="234">
        <v>4.9170964022710968E-5</v>
      </c>
      <c r="J20" s="234">
        <v>6.2814886730988223E-5</v>
      </c>
      <c r="K20" s="237">
        <v>21.690732579891758</v>
      </c>
      <c r="L20" s="212"/>
      <c r="M20" s="233">
        <v>4.8988420624593606E-5</v>
      </c>
      <c r="N20" s="234">
        <v>1.6821609310300914E-4</v>
      </c>
      <c r="O20" s="234">
        <v>4.2081084337167505E-5</v>
      </c>
      <c r="P20" s="235">
        <v>0.16821609310300914</v>
      </c>
      <c r="Q20" s="212"/>
      <c r="R20" s="236">
        <v>2.1947529996674493E-2</v>
      </c>
      <c r="S20" s="234">
        <v>3.2540575571182723E-4</v>
      </c>
      <c r="T20" s="234">
        <v>1.868893135423072E-4</v>
      </c>
      <c r="U20" s="237">
        <v>21.947529996674493</v>
      </c>
      <c r="V20" s="212"/>
      <c r="W20" s="233">
        <v>9.3002036078643369E-3</v>
      </c>
      <c r="X20" s="234">
        <v>1.5171976366415902E-3</v>
      </c>
      <c r="Y20" s="234">
        <v>1.6627272376645006E-3</v>
      </c>
      <c r="Z20" s="238">
        <v>9.3002036078643364</v>
      </c>
      <c r="AA20" s="212"/>
      <c r="AB20" s="239">
        <v>0.12700667477181529</v>
      </c>
      <c r="AC20" s="234">
        <v>4.8260263060118965E-4</v>
      </c>
      <c r="AD20" s="234">
        <v>5.0782937832786112E-4</v>
      </c>
      <c r="AE20" s="240">
        <v>127.0066747718153</v>
      </c>
      <c r="AF20" s="212"/>
      <c r="AG20" s="233">
        <v>2.2084188140765121E-3</v>
      </c>
      <c r="AH20" s="241">
        <v>8.5274313991033718E-2</v>
      </c>
      <c r="AI20" s="242">
        <v>0.11939117186005367</v>
      </c>
      <c r="AJ20" s="240">
        <v>119.39117186005367</v>
      </c>
      <c r="AK20" s="212"/>
      <c r="AL20" s="239">
        <v>0.13867874205560807</v>
      </c>
      <c r="AM20" s="241">
        <v>8.7351029487383325E-2</v>
      </c>
      <c r="AN20" s="242">
        <v>0.12156912975280912</v>
      </c>
      <c r="AO20" s="240">
        <v>138.67874205560807</v>
      </c>
      <c r="AP20" s="26"/>
      <c r="AQ20" s="26"/>
      <c r="AR20" s="26"/>
      <c r="AS20" s="26"/>
      <c r="AT20" s="26"/>
    </row>
    <row r="21" spans="1:46" x14ac:dyDescent="0.25">
      <c r="A21" s="26"/>
      <c r="B21" s="78" t="s">
        <v>1153</v>
      </c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</row>
    <row r="22" spans="1:46" x14ac:dyDescent="0.25">
      <c r="A22" s="26"/>
      <c r="B22" s="78" t="s">
        <v>1154</v>
      </c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</row>
    <row r="23" spans="1:46" x14ac:dyDescent="0.25">
      <c r="A23" s="26"/>
      <c r="B23" s="199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</row>
    <row r="24" spans="1:46" x14ac:dyDescent="0.25">
      <c r="B24" s="199"/>
    </row>
    <row r="25" spans="1:46" x14ac:dyDescent="0.25">
      <c r="B25" s="103"/>
    </row>
  </sheetData>
  <mergeCells count="9">
    <mergeCell ref="C5:F5"/>
    <mergeCell ref="H5:K5"/>
    <mergeCell ref="AQ5:AS5"/>
    <mergeCell ref="M5:P5"/>
    <mergeCell ref="R5:U5"/>
    <mergeCell ref="W5:Z5"/>
    <mergeCell ref="AB5:AE5"/>
    <mergeCell ref="AG5:AJ5"/>
    <mergeCell ref="AL5:AO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73"/>
  <sheetViews>
    <sheetView workbookViewId="0">
      <selection activeCell="I4" sqref="I4"/>
    </sheetView>
  </sheetViews>
  <sheetFormatPr baseColWidth="10" defaultColWidth="11.42578125" defaultRowHeight="15" x14ac:dyDescent="0.25"/>
  <cols>
    <col min="2" max="2" width="18.7109375" customWidth="1"/>
    <col min="3" max="3" width="5.7109375" customWidth="1"/>
    <col min="4" max="4" width="12.7109375" customWidth="1"/>
    <col min="5" max="5" width="8.7109375" customWidth="1"/>
    <col min="12" max="12" width="8.42578125" customWidth="1"/>
    <col min="13" max="13" width="13.7109375" bestFit="1" customWidth="1"/>
  </cols>
  <sheetData>
    <row r="3" spans="2:10" s="92" customFormat="1" x14ac:dyDescent="0.25">
      <c r="B3" s="563" t="s">
        <v>2977</v>
      </c>
      <c r="C3" s="563"/>
      <c r="D3" s="563"/>
      <c r="E3" s="563"/>
    </row>
    <row r="5" spans="2:10" s="29" customFormat="1" ht="18" customHeight="1" x14ac:dyDescent="0.25">
      <c r="B5" s="28" t="s">
        <v>1015</v>
      </c>
    </row>
    <row r="7" spans="2:10" s="92" customFormat="1" x14ac:dyDescent="0.25">
      <c r="B7" s="563" t="s">
        <v>182</v>
      </c>
      <c r="C7" s="563"/>
      <c r="D7" s="563"/>
      <c r="E7" s="563"/>
    </row>
    <row r="9" spans="2:10" ht="20.100000000000001" customHeight="1" thickBot="1" x14ac:dyDescent="0.3">
      <c r="B9" s="542" t="s">
        <v>1016</v>
      </c>
      <c r="C9" s="544"/>
      <c r="D9" s="544"/>
      <c r="E9" s="544"/>
      <c r="F9" s="544"/>
      <c r="G9" s="544"/>
      <c r="H9" s="544"/>
      <c r="I9" s="544"/>
      <c r="J9" s="543"/>
    </row>
    <row r="10" spans="2:10" ht="18" customHeight="1" x14ac:dyDescent="0.25">
      <c r="B10" s="32" t="s">
        <v>184</v>
      </c>
      <c r="C10" s="539" t="s">
        <v>1092</v>
      </c>
      <c r="D10" s="539"/>
      <c r="E10" s="539"/>
      <c r="F10" s="539"/>
      <c r="G10" s="539"/>
      <c r="H10" s="539"/>
      <c r="I10" s="539"/>
      <c r="J10" s="564"/>
    </row>
    <row r="11" spans="2:10" ht="18" customHeight="1" x14ac:dyDescent="0.25">
      <c r="B11" s="32" t="s">
        <v>187</v>
      </c>
      <c r="C11" s="545" t="s">
        <v>1017</v>
      </c>
      <c r="D11" s="545"/>
      <c r="E11" s="545"/>
      <c r="F11" s="77"/>
      <c r="G11" s="77"/>
      <c r="H11" s="77"/>
      <c r="I11" s="26"/>
      <c r="J11" s="34"/>
    </row>
    <row r="12" spans="2:10" ht="18" customHeight="1" x14ac:dyDescent="0.25">
      <c r="B12" s="32" t="s">
        <v>195</v>
      </c>
      <c r="C12" s="545" t="s">
        <v>1091</v>
      </c>
      <c r="D12" s="545"/>
      <c r="E12" s="545"/>
      <c r="F12" s="545"/>
      <c r="G12" s="545"/>
      <c r="H12" s="545"/>
      <c r="I12" s="545"/>
      <c r="J12" s="34"/>
    </row>
    <row r="13" spans="2:10" ht="18" customHeight="1" x14ac:dyDescent="0.25">
      <c r="B13" s="32" t="s">
        <v>353</v>
      </c>
      <c r="C13" s="545" t="s">
        <v>1089</v>
      </c>
      <c r="D13" s="545"/>
      <c r="E13" s="545"/>
      <c r="F13" s="545"/>
      <c r="G13" s="545"/>
      <c r="H13" s="545"/>
      <c r="I13" s="26"/>
      <c r="J13" s="34"/>
    </row>
    <row r="14" spans="2:10" ht="18" customHeight="1" x14ac:dyDescent="0.25">
      <c r="B14" s="38" t="s">
        <v>354</v>
      </c>
      <c r="C14" s="565" t="s">
        <v>1090</v>
      </c>
      <c r="D14" s="565"/>
      <c r="E14" s="565"/>
      <c r="F14" s="565"/>
      <c r="G14" s="565"/>
      <c r="H14" s="565"/>
      <c r="I14" s="565"/>
      <c r="J14" s="566"/>
    </row>
    <row r="15" spans="2:10" x14ac:dyDescent="0.25">
      <c r="B15" s="40"/>
      <c r="C15" s="78"/>
      <c r="D15" s="78"/>
      <c r="E15" s="78"/>
      <c r="F15" s="78"/>
      <c r="G15" s="78"/>
      <c r="H15" s="78"/>
      <c r="I15" s="78"/>
      <c r="J15" s="78"/>
    </row>
    <row r="16" spans="2:10" s="92" customFormat="1" x14ac:dyDescent="0.25">
      <c r="B16" s="563" t="s">
        <v>196</v>
      </c>
      <c r="C16" s="563"/>
      <c r="D16" s="563"/>
      <c r="E16" s="563"/>
      <c r="F16" s="93"/>
      <c r="G16" s="93"/>
      <c r="H16" s="93"/>
      <c r="I16" s="93"/>
      <c r="J16" s="93"/>
    </row>
    <row r="17" spans="2:10" x14ac:dyDescent="0.25">
      <c r="B17" s="41"/>
      <c r="C17" s="79"/>
      <c r="D17" s="79"/>
      <c r="E17" s="79"/>
      <c r="F17" s="79"/>
      <c r="G17" s="79"/>
      <c r="H17" s="79"/>
      <c r="I17" s="79"/>
      <c r="J17" s="79"/>
    </row>
    <row r="18" spans="2:10" ht="20.100000000000001" customHeight="1" thickBot="1" x14ac:dyDescent="0.3">
      <c r="B18" s="542" t="s">
        <v>1016</v>
      </c>
      <c r="C18" s="544"/>
      <c r="D18" s="544"/>
      <c r="E18" s="543"/>
      <c r="F18" s="79"/>
      <c r="G18" s="79"/>
      <c r="H18" s="79"/>
      <c r="I18" s="79"/>
      <c r="J18" s="79"/>
    </row>
    <row r="19" spans="2:10" ht="18" customHeight="1" x14ac:dyDescent="0.25">
      <c r="B19" s="32" t="s">
        <v>355</v>
      </c>
      <c r="C19" s="116" t="s">
        <v>356</v>
      </c>
      <c r="D19" s="27"/>
      <c r="E19" s="115"/>
      <c r="F19" s="79"/>
      <c r="G19" s="79"/>
      <c r="H19" s="79"/>
      <c r="I19" s="79"/>
      <c r="J19" s="79"/>
    </row>
    <row r="20" spans="2:10" ht="18" customHeight="1" x14ac:dyDescent="0.25">
      <c r="B20" s="32" t="s">
        <v>357</v>
      </c>
      <c r="C20" s="117" t="s">
        <v>356</v>
      </c>
      <c r="D20" s="27"/>
      <c r="E20" s="34"/>
    </row>
    <row r="21" spans="2:10" ht="18" customHeight="1" x14ac:dyDescent="0.25">
      <c r="B21" s="32" t="s">
        <v>358</v>
      </c>
      <c r="C21" s="118" t="s">
        <v>1018</v>
      </c>
      <c r="D21" s="27"/>
      <c r="E21" s="34"/>
    </row>
    <row r="22" spans="2:10" ht="18" customHeight="1" x14ac:dyDescent="0.25">
      <c r="B22" s="32" t="s">
        <v>1019</v>
      </c>
      <c r="C22" s="118" t="s">
        <v>1020</v>
      </c>
      <c r="D22" s="27"/>
      <c r="E22" s="34"/>
    </row>
    <row r="23" spans="2:10" ht="18" customHeight="1" x14ac:dyDescent="0.25">
      <c r="B23" s="38" t="s">
        <v>1021</v>
      </c>
      <c r="C23" s="80" t="s">
        <v>1020</v>
      </c>
      <c r="D23" s="105"/>
      <c r="E23" s="39"/>
    </row>
    <row r="25" spans="2:10" s="92" customFormat="1" x14ac:dyDescent="0.25">
      <c r="B25" s="563" t="s">
        <v>201</v>
      </c>
      <c r="C25" s="563"/>
      <c r="D25" s="563"/>
      <c r="E25" s="563"/>
    </row>
    <row r="27" spans="2:10" ht="15.75" thickBot="1" x14ac:dyDescent="0.3">
      <c r="B27" s="542" t="s">
        <v>1016</v>
      </c>
      <c r="C27" s="544"/>
      <c r="D27" s="544"/>
      <c r="E27" s="544"/>
      <c r="F27" s="544"/>
      <c r="G27" s="543"/>
    </row>
    <row r="28" spans="2:10" ht="30" customHeight="1" x14ac:dyDescent="0.25">
      <c r="B28" s="556" t="s">
        <v>0</v>
      </c>
      <c r="C28" s="552"/>
      <c r="D28" s="552" t="s">
        <v>202</v>
      </c>
      <c r="E28" s="552" t="s">
        <v>359</v>
      </c>
      <c r="F28" s="552" t="s">
        <v>203</v>
      </c>
      <c r="G28" s="554" t="s">
        <v>359</v>
      </c>
    </row>
    <row r="29" spans="2:10" ht="30" customHeight="1" x14ac:dyDescent="0.25">
      <c r="B29" s="556"/>
      <c r="C29" s="552"/>
      <c r="D29" s="552"/>
      <c r="E29" s="552"/>
      <c r="F29" s="552"/>
      <c r="G29" s="554"/>
    </row>
    <row r="30" spans="2:10" ht="18" customHeight="1" x14ac:dyDescent="0.25">
      <c r="B30" s="567" t="s">
        <v>25</v>
      </c>
      <c r="C30" s="568"/>
      <c r="D30" s="81" t="s">
        <v>360</v>
      </c>
      <c r="E30" s="81">
        <v>25</v>
      </c>
      <c r="F30" s="81" t="s">
        <v>1022</v>
      </c>
      <c r="G30" s="82">
        <v>55</v>
      </c>
      <c r="I30" s="534" t="s">
        <v>3006</v>
      </c>
    </row>
    <row r="31" spans="2:10" ht="18" customHeight="1" x14ac:dyDescent="0.25">
      <c r="B31" s="559" t="s">
        <v>34</v>
      </c>
      <c r="C31" s="560"/>
      <c r="D31" s="121" t="s">
        <v>1023</v>
      </c>
      <c r="E31" s="121">
        <v>40</v>
      </c>
      <c r="F31" s="121" t="s">
        <v>1024</v>
      </c>
      <c r="G31" s="60">
        <v>25</v>
      </c>
      <c r="I31" s="534" t="s">
        <v>3003</v>
      </c>
    </row>
    <row r="32" spans="2:10" ht="18" customHeight="1" x14ac:dyDescent="0.25">
      <c r="B32" s="559" t="s">
        <v>36</v>
      </c>
      <c r="C32" s="560"/>
      <c r="D32" s="121" t="s">
        <v>1029</v>
      </c>
      <c r="E32" s="121">
        <v>5</v>
      </c>
      <c r="F32" s="121" t="s">
        <v>1030</v>
      </c>
      <c r="G32" s="60">
        <v>10</v>
      </c>
      <c r="I32" s="534" t="s">
        <v>3002</v>
      </c>
    </row>
    <row r="33" spans="2:7" ht="18" customHeight="1" x14ac:dyDescent="0.25">
      <c r="B33" s="559" t="s">
        <v>37</v>
      </c>
      <c r="C33" s="560"/>
      <c r="D33" s="121" t="s">
        <v>1031</v>
      </c>
      <c r="E33" s="121">
        <v>5</v>
      </c>
      <c r="F33" s="121" t="s">
        <v>1032</v>
      </c>
      <c r="G33" s="60">
        <v>15</v>
      </c>
    </row>
    <row r="34" spans="2:7" ht="18" customHeight="1" x14ac:dyDescent="0.25">
      <c r="B34" s="559" t="s">
        <v>1002</v>
      </c>
      <c r="C34" s="560"/>
      <c r="D34" s="121" t="s">
        <v>1033</v>
      </c>
      <c r="E34" s="121">
        <v>20</v>
      </c>
      <c r="F34" s="121" t="s">
        <v>1034</v>
      </c>
      <c r="G34" s="60">
        <v>15</v>
      </c>
    </row>
    <row r="35" spans="2:7" ht="18" customHeight="1" x14ac:dyDescent="0.25">
      <c r="B35" s="559" t="s">
        <v>42</v>
      </c>
      <c r="C35" s="560"/>
      <c r="D35" s="121" t="s">
        <v>1035</v>
      </c>
      <c r="E35" s="121">
        <v>30</v>
      </c>
      <c r="F35" s="121" t="s">
        <v>1036</v>
      </c>
      <c r="G35" s="60">
        <v>5</v>
      </c>
    </row>
    <row r="36" spans="2:7" ht="18" customHeight="1" x14ac:dyDescent="0.25">
      <c r="B36" s="559" t="s">
        <v>44</v>
      </c>
      <c r="C36" s="560"/>
      <c r="D36" s="121" t="s">
        <v>1036</v>
      </c>
      <c r="E36" s="121">
        <v>5</v>
      </c>
      <c r="F36" s="121" t="s">
        <v>1037</v>
      </c>
      <c r="G36" s="60">
        <v>35</v>
      </c>
    </row>
    <row r="37" spans="2:7" ht="18" customHeight="1" x14ac:dyDescent="0.25">
      <c r="B37" s="119" t="s">
        <v>47</v>
      </c>
      <c r="C37" s="120"/>
      <c r="D37" s="121" t="s">
        <v>1050</v>
      </c>
      <c r="E37" s="121">
        <v>15</v>
      </c>
      <c r="F37" s="121" t="s">
        <v>1051</v>
      </c>
      <c r="G37" s="60">
        <v>20</v>
      </c>
    </row>
    <row r="38" spans="2:7" ht="18" customHeight="1" x14ac:dyDescent="0.25">
      <c r="B38" s="119" t="s">
        <v>48</v>
      </c>
      <c r="C38" s="120"/>
      <c r="D38" s="121" t="s">
        <v>1050</v>
      </c>
      <c r="E38" s="121">
        <v>15</v>
      </c>
      <c r="F38" s="121" t="s">
        <v>1051</v>
      </c>
      <c r="G38" s="60">
        <v>20</v>
      </c>
    </row>
    <row r="39" spans="2:7" ht="18" customHeight="1" x14ac:dyDescent="0.25">
      <c r="B39" s="119" t="s">
        <v>49</v>
      </c>
      <c r="C39" s="120"/>
      <c r="D39" s="121" t="s">
        <v>1052</v>
      </c>
      <c r="E39" s="121">
        <v>15</v>
      </c>
      <c r="F39" s="121" t="s">
        <v>1053</v>
      </c>
      <c r="G39" s="60">
        <v>55</v>
      </c>
    </row>
    <row r="40" spans="2:7" ht="18" customHeight="1" x14ac:dyDescent="0.25">
      <c r="B40" s="119" t="s">
        <v>50</v>
      </c>
      <c r="C40" s="120"/>
      <c r="D40" s="121" t="s">
        <v>1052</v>
      </c>
      <c r="E40" s="121">
        <v>15</v>
      </c>
      <c r="F40" s="121" t="s">
        <v>1053</v>
      </c>
      <c r="G40" s="60">
        <v>55</v>
      </c>
    </row>
    <row r="41" spans="2:7" ht="18" customHeight="1" x14ac:dyDescent="0.25">
      <c r="B41" s="119" t="s">
        <v>51</v>
      </c>
      <c r="C41" s="120"/>
      <c r="D41" s="121" t="s">
        <v>1054</v>
      </c>
      <c r="E41" s="121">
        <v>15</v>
      </c>
      <c r="F41" s="121" t="s">
        <v>1050</v>
      </c>
      <c r="G41" s="60">
        <v>15</v>
      </c>
    </row>
    <row r="42" spans="2:7" ht="18" customHeight="1" x14ac:dyDescent="0.25">
      <c r="B42" s="119" t="s">
        <v>52</v>
      </c>
      <c r="C42" s="120"/>
      <c r="D42" s="121" t="s">
        <v>1054</v>
      </c>
      <c r="E42" s="121">
        <v>15</v>
      </c>
      <c r="F42" s="121" t="s">
        <v>1050</v>
      </c>
      <c r="G42" s="60">
        <v>15</v>
      </c>
    </row>
    <row r="43" spans="2:7" ht="18" customHeight="1" x14ac:dyDescent="0.25">
      <c r="B43" s="559" t="s">
        <v>53</v>
      </c>
      <c r="C43" s="560"/>
      <c r="D43" s="121" t="s">
        <v>1038</v>
      </c>
      <c r="E43" s="121">
        <v>5</v>
      </c>
      <c r="F43" s="121" t="s">
        <v>1039</v>
      </c>
      <c r="G43" s="60">
        <v>5</v>
      </c>
    </row>
    <row r="44" spans="2:7" ht="18" customHeight="1" x14ac:dyDescent="0.25">
      <c r="B44" s="559" t="s">
        <v>55</v>
      </c>
      <c r="C44" s="560"/>
      <c r="D44" s="121" t="s">
        <v>1025</v>
      </c>
      <c r="E44" s="121">
        <v>25</v>
      </c>
      <c r="F44" s="121" t="s">
        <v>1026</v>
      </c>
      <c r="G44" s="60">
        <v>10</v>
      </c>
    </row>
    <row r="45" spans="2:7" ht="18" customHeight="1" x14ac:dyDescent="0.25">
      <c r="B45" s="559" t="s">
        <v>56</v>
      </c>
      <c r="C45" s="560"/>
      <c r="D45" s="121" t="s">
        <v>1055</v>
      </c>
      <c r="E45" s="121">
        <v>5</v>
      </c>
      <c r="F45" s="121" t="s">
        <v>1056</v>
      </c>
      <c r="G45" s="60">
        <v>5</v>
      </c>
    </row>
    <row r="46" spans="2:7" ht="18" customHeight="1" x14ac:dyDescent="0.25">
      <c r="B46" s="559" t="s">
        <v>67</v>
      </c>
      <c r="C46" s="560"/>
      <c r="D46" s="121" t="s">
        <v>1040</v>
      </c>
      <c r="E46" s="121">
        <v>10</v>
      </c>
      <c r="F46" s="121" t="s">
        <v>1041</v>
      </c>
      <c r="G46" s="60">
        <v>10</v>
      </c>
    </row>
    <row r="47" spans="2:7" ht="18" customHeight="1" x14ac:dyDescent="0.25">
      <c r="B47" s="559" t="s">
        <v>74</v>
      </c>
      <c r="C47" s="560"/>
      <c r="D47" s="121" t="s">
        <v>1040</v>
      </c>
      <c r="E47" s="121">
        <v>10</v>
      </c>
      <c r="F47" s="121" t="s">
        <v>1041</v>
      </c>
      <c r="G47" s="60">
        <v>10</v>
      </c>
    </row>
    <row r="48" spans="2:7" ht="18" customHeight="1" x14ac:dyDescent="0.25">
      <c r="B48" s="559" t="s">
        <v>96</v>
      </c>
      <c r="C48" s="560"/>
      <c r="D48" s="121" t="s">
        <v>1027</v>
      </c>
      <c r="E48" s="121">
        <v>15</v>
      </c>
      <c r="F48" s="121" t="s">
        <v>1028</v>
      </c>
      <c r="G48" s="60">
        <v>30</v>
      </c>
    </row>
    <row r="49" spans="2:7" ht="18" customHeight="1" x14ac:dyDescent="0.25">
      <c r="B49" s="559" t="s">
        <v>105</v>
      </c>
      <c r="C49" s="560"/>
      <c r="D49" s="121" t="s">
        <v>1042</v>
      </c>
      <c r="E49" s="121">
        <v>5</v>
      </c>
      <c r="F49" s="121" t="s">
        <v>1043</v>
      </c>
      <c r="G49" s="60">
        <v>5</v>
      </c>
    </row>
    <row r="50" spans="2:7" ht="18" customHeight="1" x14ac:dyDescent="0.25">
      <c r="B50" s="559" t="s">
        <v>107</v>
      </c>
      <c r="C50" s="560"/>
      <c r="D50" s="121" t="s">
        <v>1057</v>
      </c>
      <c r="E50" s="121">
        <v>5</v>
      </c>
      <c r="F50" s="121" t="s">
        <v>1058</v>
      </c>
      <c r="G50" s="60">
        <v>40</v>
      </c>
    </row>
    <row r="51" spans="2:7" ht="18" customHeight="1" x14ac:dyDescent="0.25">
      <c r="B51" s="559" t="s">
        <v>138</v>
      </c>
      <c r="C51" s="560"/>
      <c r="D51" s="121" t="s">
        <v>1044</v>
      </c>
      <c r="E51" s="121">
        <v>30</v>
      </c>
      <c r="F51" s="121" t="s">
        <v>1045</v>
      </c>
      <c r="G51" s="60">
        <v>5</v>
      </c>
    </row>
    <row r="52" spans="2:7" ht="18" customHeight="1" x14ac:dyDescent="0.25">
      <c r="B52" s="559" t="s">
        <v>170</v>
      </c>
      <c r="C52" s="560"/>
      <c r="D52" s="121" t="s">
        <v>1046</v>
      </c>
      <c r="E52" s="121">
        <v>15</v>
      </c>
      <c r="F52" s="121" t="s">
        <v>1047</v>
      </c>
      <c r="G52" s="60">
        <v>15</v>
      </c>
    </row>
    <row r="53" spans="2:7" ht="18" customHeight="1" x14ac:dyDescent="0.25">
      <c r="B53" s="559" t="s">
        <v>175</v>
      </c>
      <c r="C53" s="560"/>
      <c r="D53" s="121" t="s">
        <v>1048</v>
      </c>
      <c r="E53" s="121">
        <v>10</v>
      </c>
      <c r="F53" s="121" t="s">
        <v>1049</v>
      </c>
      <c r="G53" s="60">
        <v>15</v>
      </c>
    </row>
    <row r="54" spans="2:7" ht="9.9499999999999993" customHeight="1" x14ac:dyDescent="0.25">
      <c r="B54" s="119"/>
      <c r="C54" s="120"/>
      <c r="D54" s="121"/>
      <c r="E54" s="121"/>
      <c r="F54" s="121"/>
      <c r="G54" s="60"/>
    </row>
    <row r="55" spans="2:7" ht="18" customHeight="1" x14ac:dyDescent="0.25">
      <c r="B55" s="559" t="s">
        <v>306</v>
      </c>
      <c r="C55" s="560"/>
      <c r="D55" s="121" t="s">
        <v>1059</v>
      </c>
      <c r="E55" s="121">
        <v>35</v>
      </c>
      <c r="F55" s="121" t="s">
        <v>1060</v>
      </c>
      <c r="G55" s="60">
        <v>35</v>
      </c>
    </row>
    <row r="56" spans="2:7" ht="18" customHeight="1" x14ac:dyDescent="0.25">
      <c r="B56" s="559" t="s">
        <v>307</v>
      </c>
      <c r="C56" s="560"/>
      <c r="D56" s="121" t="s">
        <v>1061</v>
      </c>
      <c r="E56" s="121">
        <v>5</v>
      </c>
      <c r="F56" s="121" t="s">
        <v>1062</v>
      </c>
      <c r="G56" s="60">
        <v>15</v>
      </c>
    </row>
    <row r="57" spans="2:7" ht="18" customHeight="1" x14ac:dyDescent="0.25">
      <c r="B57" s="559" t="s">
        <v>308</v>
      </c>
      <c r="C57" s="560"/>
      <c r="D57" s="121" t="s">
        <v>1075</v>
      </c>
      <c r="E57" s="121">
        <v>5</v>
      </c>
      <c r="F57" s="121" t="s">
        <v>1077</v>
      </c>
      <c r="G57" s="60">
        <v>5</v>
      </c>
    </row>
    <row r="58" spans="2:7" ht="18" customHeight="1" x14ac:dyDescent="0.25">
      <c r="B58" s="559" t="s">
        <v>309</v>
      </c>
      <c r="C58" s="560"/>
      <c r="D58" s="121" t="s">
        <v>1063</v>
      </c>
      <c r="E58" s="121">
        <v>5</v>
      </c>
      <c r="F58" s="121" t="s">
        <v>1064</v>
      </c>
      <c r="G58" s="60">
        <v>5</v>
      </c>
    </row>
    <row r="59" spans="2:7" ht="18" customHeight="1" x14ac:dyDescent="0.25">
      <c r="B59" s="559" t="s">
        <v>320</v>
      </c>
      <c r="C59" s="560"/>
      <c r="D59" s="121" t="s">
        <v>1076</v>
      </c>
      <c r="E59" s="121">
        <v>15</v>
      </c>
      <c r="F59" s="121" t="s">
        <v>1078</v>
      </c>
      <c r="G59" s="60">
        <v>35</v>
      </c>
    </row>
    <row r="60" spans="2:7" ht="18" customHeight="1" x14ac:dyDescent="0.25">
      <c r="B60" s="559" t="s">
        <v>324</v>
      </c>
      <c r="C60" s="560"/>
      <c r="D60" s="121" t="s">
        <v>1065</v>
      </c>
      <c r="E60" s="121">
        <v>5</v>
      </c>
      <c r="F60" s="121" t="s">
        <v>1066</v>
      </c>
      <c r="G60" s="60">
        <v>10</v>
      </c>
    </row>
    <row r="61" spans="2:7" ht="9.9499999999999993" customHeight="1" x14ac:dyDescent="0.25">
      <c r="B61" s="559"/>
      <c r="C61" s="560"/>
      <c r="D61" s="27"/>
      <c r="E61" s="27"/>
      <c r="F61" s="27"/>
      <c r="G61" s="34"/>
    </row>
    <row r="62" spans="2:7" ht="15.75" x14ac:dyDescent="0.25">
      <c r="B62" s="538" t="s">
        <v>1008</v>
      </c>
      <c r="C62" s="558"/>
      <c r="D62" s="121" t="s">
        <v>1079</v>
      </c>
      <c r="E62" s="121">
        <v>15</v>
      </c>
      <c r="F62" s="121" t="s">
        <v>1080</v>
      </c>
      <c r="G62" s="60">
        <v>20</v>
      </c>
    </row>
    <row r="63" spans="2:7" ht="15.75" x14ac:dyDescent="0.25">
      <c r="B63" s="538" t="s">
        <v>1009</v>
      </c>
      <c r="C63" s="558"/>
      <c r="D63" s="121" t="s">
        <v>1079</v>
      </c>
      <c r="E63" s="121">
        <v>15</v>
      </c>
      <c r="F63" s="121" t="s">
        <v>1080</v>
      </c>
      <c r="G63" s="60">
        <v>20</v>
      </c>
    </row>
    <row r="64" spans="2:7" ht="15.75" x14ac:dyDescent="0.25">
      <c r="B64" s="538" t="s">
        <v>1010</v>
      </c>
      <c r="C64" s="558"/>
      <c r="D64" s="121" t="s">
        <v>1081</v>
      </c>
      <c r="E64" s="121">
        <v>15</v>
      </c>
      <c r="F64" s="121" t="s">
        <v>1082</v>
      </c>
      <c r="G64" s="60">
        <v>15</v>
      </c>
    </row>
    <row r="65" spans="2:7" ht="15.75" x14ac:dyDescent="0.25">
      <c r="B65" s="538" t="s">
        <v>1011</v>
      </c>
      <c r="C65" s="558"/>
      <c r="D65" s="121" t="s">
        <v>1081</v>
      </c>
      <c r="E65" s="121">
        <v>15</v>
      </c>
      <c r="F65" s="121" t="s">
        <v>1082</v>
      </c>
      <c r="G65" s="60">
        <v>15</v>
      </c>
    </row>
    <row r="66" spans="2:7" ht="15.75" x14ac:dyDescent="0.25">
      <c r="B66" s="538" t="s">
        <v>1071</v>
      </c>
      <c r="C66" s="558"/>
      <c r="D66" s="121" t="s">
        <v>1073</v>
      </c>
      <c r="E66" s="121">
        <v>15</v>
      </c>
      <c r="F66" s="121" t="s">
        <v>1074</v>
      </c>
      <c r="G66" s="60">
        <v>20</v>
      </c>
    </row>
    <row r="67" spans="2:7" ht="15.75" x14ac:dyDescent="0.25">
      <c r="B67" s="538" t="s">
        <v>1072</v>
      </c>
      <c r="C67" s="558"/>
      <c r="D67" s="121" t="s">
        <v>1073</v>
      </c>
      <c r="E67" s="121">
        <v>15</v>
      </c>
      <c r="F67" s="121" t="s">
        <v>1074</v>
      </c>
      <c r="G67" s="60">
        <v>20</v>
      </c>
    </row>
    <row r="68" spans="2:7" ht="15.75" x14ac:dyDescent="0.25">
      <c r="B68" s="538" t="s">
        <v>1012</v>
      </c>
      <c r="C68" s="558"/>
      <c r="D68" s="121" t="s">
        <v>1087</v>
      </c>
      <c r="E68" s="121">
        <v>5</v>
      </c>
      <c r="F68" s="121" t="s">
        <v>1088</v>
      </c>
      <c r="G68" s="60">
        <v>5</v>
      </c>
    </row>
    <row r="69" spans="2:7" ht="15.75" x14ac:dyDescent="0.25">
      <c r="B69" s="538" t="s">
        <v>1013</v>
      </c>
      <c r="C69" s="558"/>
      <c r="D69" s="121" t="s">
        <v>1083</v>
      </c>
      <c r="E69" s="121">
        <v>15</v>
      </c>
      <c r="F69" s="121" t="s">
        <v>1084</v>
      </c>
      <c r="G69" s="60">
        <v>30</v>
      </c>
    </row>
    <row r="70" spans="2:7" ht="15.75" x14ac:dyDescent="0.25">
      <c r="B70" s="538" t="s">
        <v>1014</v>
      </c>
      <c r="C70" s="558"/>
      <c r="D70" s="121" t="s">
        <v>1086</v>
      </c>
      <c r="E70" s="121">
        <v>5</v>
      </c>
      <c r="F70" s="121" t="s">
        <v>1085</v>
      </c>
      <c r="G70" s="60">
        <v>5</v>
      </c>
    </row>
    <row r="71" spans="2:7" ht="9.9499999999999993" customHeight="1" x14ac:dyDescent="0.25">
      <c r="B71" s="559"/>
      <c r="C71" s="560"/>
      <c r="D71" s="27"/>
      <c r="E71" s="27"/>
      <c r="F71" s="27"/>
      <c r="G71" s="34"/>
    </row>
    <row r="72" spans="2:7" x14ac:dyDescent="0.25">
      <c r="B72" s="559" t="s">
        <v>361</v>
      </c>
      <c r="C72" s="560"/>
      <c r="D72" s="121" t="s">
        <v>1068</v>
      </c>
      <c r="E72" s="121">
        <v>35</v>
      </c>
      <c r="F72" s="121" t="s">
        <v>1070</v>
      </c>
      <c r="G72" s="60">
        <v>35</v>
      </c>
    </row>
    <row r="73" spans="2:7" x14ac:dyDescent="0.25">
      <c r="B73" s="561" t="s">
        <v>362</v>
      </c>
      <c r="C73" s="562"/>
      <c r="D73" s="65" t="s">
        <v>1069</v>
      </c>
      <c r="E73" s="65">
        <v>25</v>
      </c>
      <c r="F73" s="65" t="s">
        <v>1067</v>
      </c>
      <c r="G73" s="122">
        <v>35</v>
      </c>
    </row>
  </sheetData>
  <mergeCells count="54">
    <mergeCell ref="B3:E3"/>
    <mergeCell ref="C12:I12"/>
    <mergeCell ref="B61:C61"/>
    <mergeCell ref="B56:C56"/>
    <mergeCell ref="B57:C57"/>
    <mergeCell ref="B58:C58"/>
    <mergeCell ref="B59:C59"/>
    <mergeCell ref="B60:C60"/>
    <mergeCell ref="B49:C49"/>
    <mergeCell ref="B51:C51"/>
    <mergeCell ref="B52:C52"/>
    <mergeCell ref="B53:C53"/>
    <mergeCell ref="B55:C55"/>
    <mergeCell ref="B50:C50"/>
    <mergeCell ref="B25:E25"/>
    <mergeCell ref="B27:G27"/>
    <mergeCell ref="B47:C47"/>
    <mergeCell ref="B36:C36"/>
    <mergeCell ref="B43:C43"/>
    <mergeCell ref="B44:C44"/>
    <mergeCell ref="B46:C46"/>
    <mergeCell ref="B30:C30"/>
    <mergeCell ref="B31:C31"/>
    <mergeCell ref="B32:C32"/>
    <mergeCell ref="B33:C33"/>
    <mergeCell ref="B34:C34"/>
    <mergeCell ref="C13:H13"/>
    <mergeCell ref="B18:E18"/>
    <mergeCell ref="B45:C45"/>
    <mergeCell ref="B48:C48"/>
    <mergeCell ref="B7:E7"/>
    <mergeCell ref="B9:J9"/>
    <mergeCell ref="C10:J10"/>
    <mergeCell ref="C11:E11"/>
    <mergeCell ref="B28:C29"/>
    <mergeCell ref="D28:D29"/>
    <mergeCell ref="E28:E29"/>
    <mergeCell ref="F28:F29"/>
    <mergeCell ref="G28:G29"/>
    <mergeCell ref="C14:J14"/>
    <mergeCell ref="B16:E16"/>
    <mergeCell ref="B35:C35"/>
    <mergeCell ref="B62:C62"/>
    <mergeCell ref="B63:C63"/>
    <mergeCell ref="B64:C64"/>
    <mergeCell ref="B65:C65"/>
    <mergeCell ref="B68:C68"/>
    <mergeCell ref="B66:C66"/>
    <mergeCell ref="B67:C67"/>
    <mergeCell ref="B69:C69"/>
    <mergeCell ref="B70:C70"/>
    <mergeCell ref="B71:C71"/>
    <mergeCell ref="B72:C72"/>
    <mergeCell ref="B73:C7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V211"/>
  <sheetViews>
    <sheetView zoomScale="60" zoomScaleNormal="60" workbookViewId="0">
      <selection activeCell="B3" sqref="B3"/>
    </sheetView>
  </sheetViews>
  <sheetFormatPr baseColWidth="10" defaultColWidth="11.42578125" defaultRowHeight="15" x14ac:dyDescent="0.25"/>
  <cols>
    <col min="1" max="1" width="13.7109375" customWidth="1"/>
    <col min="2" max="2" width="35.7109375" customWidth="1"/>
    <col min="3" max="3" width="18.28515625" bestFit="1" customWidth="1"/>
    <col min="4" max="8" width="9.28515625" customWidth="1"/>
    <col min="9" max="9" width="5.7109375" customWidth="1"/>
    <col min="10" max="12" width="9.28515625" customWidth="1"/>
    <col min="13" max="13" width="5.7109375" customWidth="1"/>
    <col min="14" max="16" width="9.28515625" customWidth="1"/>
    <col min="17" max="17" width="5.7109375" customWidth="1"/>
    <col min="18" max="20" width="9.28515625" customWidth="1"/>
    <col min="21" max="21" width="5.7109375" customWidth="1"/>
  </cols>
  <sheetData>
    <row r="3" spans="1:22" s="95" customFormat="1" x14ac:dyDescent="0.25">
      <c r="A3" s="98"/>
      <c r="B3" s="94" t="s">
        <v>2984</v>
      </c>
    </row>
    <row r="4" spans="1:22" x14ac:dyDescent="0.25">
      <c r="V4" s="103"/>
    </row>
    <row r="5" spans="1:22" x14ac:dyDescent="0.25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</row>
    <row r="6" spans="1:22" x14ac:dyDescent="0.25">
      <c r="A6" s="26"/>
      <c r="B6" s="575" t="s">
        <v>0</v>
      </c>
      <c r="C6" s="575" t="s">
        <v>1</v>
      </c>
      <c r="D6" s="575" t="s">
        <v>2</v>
      </c>
      <c r="E6" s="575" t="s">
        <v>3</v>
      </c>
      <c r="F6" s="572" t="s">
        <v>4</v>
      </c>
      <c r="G6" s="573"/>
      <c r="H6" s="573"/>
      <c r="I6" s="573"/>
      <c r="J6" s="573"/>
      <c r="K6" s="573"/>
      <c r="L6" s="573"/>
      <c r="M6" s="573"/>
      <c r="N6" s="573"/>
      <c r="O6" s="573"/>
      <c r="P6" s="573"/>
      <c r="Q6" s="573"/>
      <c r="R6" s="573"/>
      <c r="S6" s="573"/>
      <c r="T6" s="573"/>
      <c r="U6" s="574"/>
      <c r="V6" s="26"/>
    </row>
    <row r="7" spans="1:22" x14ac:dyDescent="0.25">
      <c r="A7" s="26"/>
      <c r="B7" s="576"/>
      <c r="C7" s="576"/>
      <c r="D7" s="578"/>
      <c r="E7" s="578"/>
      <c r="F7" s="569" t="s">
        <v>5</v>
      </c>
      <c r="G7" s="570"/>
      <c r="H7" s="570"/>
      <c r="I7" s="571"/>
      <c r="J7" s="569" t="s">
        <v>6</v>
      </c>
      <c r="K7" s="570"/>
      <c r="L7" s="570"/>
      <c r="M7" s="571"/>
      <c r="N7" s="569" t="s">
        <v>7</v>
      </c>
      <c r="O7" s="570"/>
      <c r="P7" s="570"/>
      <c r="Q7" s="571"/>
      <c r="R7" s="569" t="s">
        <v>1005</v>
      </c>
      <c r="S7" s="570"/>
      <c r="T7" s="570"/>
      <c r="U7" s="571"/>
      <c r="V7" s="26"/>
    </row>
    <row r="8" spans="1:22" ht="15.75" thickBot="1" x14ac:dyDescent="0.3">
      <c r="A8" s="26"/>
      <c r="B8" s="577"/>
      <c r="C8" s="577"/>
      <c r="D8" s="579" t="s">
        <v>8</v>
      </c>
      <c r="E8" s="580"/>
      <c r="F8" s="1"/>
      <c r="G8" s="2" t="s">
        <v>9</v>
      </c>
      <c r="H8" s="2" t="s">
        <v>10</v>
      </c>
      <c r="I8" s="3" t="s">
        <v>11</v>
      </c>
      <c r="J8" s="1"/>
      <c r="K8" s="2" t="s">
        <v>9</v>
      </c>
      <c r="L8" s="2" t="s">
        <v>10</v>
      </c>
      <c r="M8" s="3" t="s">
        <v>11</v>
      </c>
      <c r="N8" s="1"/>
      <c r="O8" s="2" t="s">
        <v>9</v>
      </c>
      <c r="P8" s="2" t="s">
        <v>10</v>
      </c>
      <c r="Q8" s="3" t="s">
        <v>11</v>
      </c>
      <c r="R8" s="1"/>
      <c r="S8" s="2" t="s">
        <v>9</v>
      </c>
      <c r="T8" s="2" t="s">
        <v>10</v>
      </c>
      <c r="U8" s="3" t="s">
        <v>11</v>
      </c>
      <c r="V8" s="26"/>
    </row>
    <row r="9" spans="1:22" x14ac:dyDescent="0.25">
      <c r="A9" s="26"/>
      <c r="B9" s="4" t="s">
        <v>16</v>
      </c>
      <c r="C9" s="5" t="s">
        <v>17</v>
      </c>
      <c r="D9" s="6">
        <v>0.17991566713792628</v>
      </c>
      <c r="E9" s="7">
        <v>5</v>
      </c>
      <c r="F9" s="8">
        <v>1</v>
      </c>
      <c r="G9" s="11" t="s">
        <v>1006</v>
      </c>
      <c r="H9" s="11" t="s">
        <v>1006</v>
      </c>
      <c r="I9" s="10">
        <v>5</v>
      </c>
      <c r="J9" s="8">
        <v>5</v>
      </c>
      <c r="K9" s="11">
        <v>92.203737164270464</v>
      </c>
      <c r="L9" s="11">
        <v>15.058744353948242</v>
      </c>
      <c r="M9" s="10">
        <v>5</v>
      </c>
      <c r="N9" s="8">
        <v>50</v>
      </c>
      <c r="O9" s="11">
        <v>107.05119446671482</v>
      </c>
      <c r="P9" s="11">
        <v>5.9220046088991642</v>
      </c>
      <c r="Q9" s="9">
        <v>5</v>
      </c>
      <c r="R9" s="14" t="s">
        <v>14</v>
      </c>
      <c r="S9" s="11" t="s">
        <v>14</v>
      </c>
      <c r="T9" s="11" t="s">
        <v>14</v>
      </c>
      <c r="U9" s="107" t="s">
        <v>14</v>
      </c>
      <c r="V9" s="26"/>
    </row>
    <row r="10" spans="1:22" x14ac:dyDescent="0.25">
      <c r="A10" s="26"/>
      <c r="B10" s="4" t="s">
        <v>18</v>
      </c>
      <c r="C10" s="5" t="s">
        <v>19</v>
      </c>
      <c r="D10" s="6">
        <v>0.17313988068097599</v>
      </c>
      <c r="E10" s="7">
        <v>5</v>
      </c>
      <c r="F10" s="8">
        <v>1</v>
      </c>
      <c r="G10" s="11" t="s">
        <v>1006</v>
      </c>
      <c r="H10" s="11" t="s">
        <v>1006</v>
      </c>
      <c r="I10" s="10">
        <v>5</v>
      </c>
      <c r="J10" s="8">
        <v>5</v>
      </c>
      <c r="K10" s="11">
        <v>105.10680622208857</v>
      </c>
      <c r="L10" s="11">
        <v>6.8063548567949619</v>
      </c>
      <c r="M10" s="10">
        <v>5</v>
      </c>
      <c r="N10" s="8">
        <v>50</v>
      </c>
      <c r="O10" s="11">
        <v>110.18851764952548</v>
      </c>
      <c r="P10" s="11">
        <v>4.3865788011648359</v>
      </c>
      <c r="Q10" s="9">
        <v>5</v>
      </c>
      <c r="R10" s="14" t="s">
        <v>14</v>
      </c>
      <c r="S10" s="11" t="s">
        <v>14</v>
      </c>
      <c r="T10" s="11" t="s">
        <v>14</v>
      </c>
      <c r="U10" s="107" t="s">
        <v>14</v>
      </c>
      <c r="V10" s="26"/>
    </row>
    <row r="11" spans="1:22" x14ac:dyDescent="0.25">
      <c r="A11" s="26"/>
      <c r="B11" s="4" t="s">
        <v>979</v>
      </c>
      <c r="C11" s="5" t="s">
        <v>19</v>
      </c>
      <c r="D11" s="6">
        <v>0.22110184096628668</v>
      </c>
      <c r="E11" s="7">
        <v>1</v>
      </c>
      <c r="F11" s="8">
        <v>1</v>
      </c>
      <c r="G11" s="11">
        <v>102.97794567483662</v>
      </c>
      <c r="H11" s="11">
        <v>4.2101463737447578</v>
      </c>
      <c r="I11" s="10">
        <v>5</v>
      </c>
      <c r="J11" s="8">
        <v>5</v>
      </c>
      <c r="K11" s="11">
        <v>104.58497762296373</v>
      </c>
      <c r="L11" s="11">
        <v>5.8290811939294152</v>
      </c>
      <c r="M11" s="10">
        <v>5</v>
      </c>
      <c r="N11" s="8">
        <v>50</v>
      </c>
      <c r="O11" s="11">
        <v>99.287580633730954</v>
      </c>
      <c r="P11" s="11">
        <v>7.8266965798484929</v>
      </c>
      <c r="Q11" s="9">
        <v>5</v>
      </c>
      <c r="R11" s="14" t="s">
        <v>14</v>
      </c>
      <c r="S11" s="11" t="s">
        <v>14</v>
      </c>
      <c r="T11" s="11" t="s">
        <v>14</v>
      </c>
      <c r="U11" s="107" t="s">
        <v>14</v>
      </c>
      <c r="V11" s="26"/>
    </row>
    <row r="12" spans="1:22" x14ac:dyDescent="0.25">
      <c r="A12" s="26"/>
      <c r="B12" s="4" t="s">
        <v>210</v>
      </c>
      <c r="C12" s="5" t="s">
        <v>19</v>
      </c>
      <c r="D12" s="6">
        <v>1.75</v>
      </c>
      <c r="E12" s="7">
        <v>5</v>
      </c>
      <c r="F12" s="8">
        <v>1</v>
      </c>
      <c r="G12" s="11" t="s">
        <v>1006</v>
      </c>
      <c r="H12" s="11" t="s">
        <v>1006</v>
      </c>
      <c r="I12" s="10">
        <v>5</v>
      </c>
      <c r="J12" s="8">
        <v>5</v>
      </c>
      <c r="K12" s="11">
        <v>88.672952128869383</v>
      </c>
      <c r="L12" s="11">
        <v>11.539462932800948</v>
      </c>
      <c r="M12" s="10">
        <v>5</v>
      </c>
      <c r="N12" s="8">
        <v>50</v>
      </c>
      <c r="O12" s="11">
        <v>86.091597166555488</v>
      </c>
      <c r="P12" s="11">
        <v>5.559362059836757</v>
      </c>
      <c r="Q12" s="9">
        <v>5</v>
      </c>
      <c r="R12" s="14" t="s">
        <v>14</v>
      </c>
      <c r="S12" s="11" t="s">
        <v>14</v>
      </c>
      <c r="T12" s="11" t="s">
        <v>14</v>
      </c>
      <c r="U12" s="107" t="s">
        <v>14</v>
      </c>
      <c r="V12" s="26"/>
    </row>
    <row r="13" spans="1:22" x14ac:dyDescent="0.25">
      <c r="A13" s="26"/>
      <c r="B13" s="4" t="s">
        <v>20</v>
      </c>
      <c r="C13" s="5" t="s">
        <v>19</v>
      </c>
      <c r="D13" s="6">
        <v>0.36915320576124022</v>
      </c>
      <c r="E13" s="7">
        <v>1</v>
      </c>
      <c r="F13" s="8">
        <v>1</v>
      </c>
      <c r="G13" s="11">
        <v>101.55125448142915</v>
      </c>
      <c r="H13" s="11">
        <v>10.879883767266664</v>
      </c>
      <c r="I13" s="10">
        <v>5</v>
      </c>
      <c r="J13" s="8">
        <v>5</v>
      </c>
      <c r="K13" s="11">
        <v>90.258592258640533</v>
      </c>
      <c r="L13" s="11">
        <v>5.479579127159286</v>
      </c>
      <c r="M13" s="10">
        <v>5</v>
      </c>
      <c r="N13" s="8">
        <v>50</v>
      </c>
      <c r="O13" s="11">
        <v>94.008353138696123</v>
      </c>
      <c r="P13" s="11">
        <v>4.4740123594267844</v>
      </c>
      <c r="Q13" s="9">
        <v>5</v>
      </c>
      <c r="R13" s="14" t="s">
        <v>14</v>
      </c>
      <c r="S13" s="11" t="s">
        <v>14</v>
      </c>
      <c r="T13" s="11" t="s">
        <v>14</v>
      </c>
      <c r="U13" s="107" t="s">
        <v>14</v>
      </c>
      <c r="V13" s="26"/>
    </row>
    <row r="14" spans="1:22" x14ac:dyDescent="0.25">
      <c r="A14" s="26"/>
      <c r="B14" s="4" t="s">
        <v>15</v>
      </c>
      <c r="C14" s="5" t="s">
        <v>13</v>
      </c>
      <c r="D14" s="6">
        <v>0.97416901732774497</v>
      </c>
      <c r="E14" s="7">
        <v>5</v>
      </c>
      <c r="F14" s="8">
        <v>5</v>
      </c>
      <c r="G14" s="11">
        <v>105.33570763304704</v>
      </c>
      <c r="H14" s="11">
        <v>3.736434041670937</v>
      </c>
      <c r="I14" s="10">
        <v>5</v>
      </c>
      <c r="J14" s="8">
        <v>10</v>
      </c>
      <c r="K14" s="11">
        <v>100</v>
      </c>
      <c r="L14" s="11">
        <v>10</v>
      </c>
      <c r="M14" s="10">
        <v>5</v>
      </c>
      <c r="N14" s="8">
        <v>100</v>
      </c>
      <c r="O14" s="11">
        <v>107</v>
      </c>
      <c r="P14" s="11">
        <v>6</v>
      </c>
      <c r="Q14" s="9">
        <v>5</v>
      </c>
      <c r="R14" s="8">
        <v>200</v>
      </c>
      <c r="S14" s="11">
        <v>93.367072762763172</v>
      </c>
      <c r="T14" s="11">
        <v>3.4431628167621362</v>
      </c>
      <c r="U14" s="10">
        <v>4</v>
      </c>
      <c r="V14" s="26"/>
    </row>
    <row r="15" spans="1:22" x14ac:dyDescent="0.25">
      <c r="A15" s="26"/>
      <c r="B15" s="4" t="s">
        <v>21</v>
      </c>
      <c r="C15" s="5" t="s">
        <v>19</v>
      </c>
      <c r="D15" s="6">
        <v>0.58823529411764708</v>
      </c>
      <c r="E15" s="7">
        <v>1</v>
      </c>
      <c r="F15" s="8">
        <v>1</v>
      </c>
      <c r="G15" s="11">
        <v>105.33119099567128</v>
      </c>
      <c r="H15" s="11">
        <v>6.0791633643846392</v>
      </c>
      <c r="I15" s="10">
        <v>5</v>
      </c>
      <c r="J15" s="8">
        <v>5</v>
      </c>
      <c r="K15" s="11">
        <v>101.54122923575309</v>
      </c>
      <c r="L15" s="11">
        <v>4.6544931283811488</v>
      </c>
      <c r="M15" s="10">
        <v>5</v>
      </c>
      <c r="N15" s="8">
        <v>50</v>
      </c>
      <c r="O15" s="11">
        <v>100.84880199224298</v>
      </c>
      <c r="P15" s="11">
        <v>8.6573385282215387</v>
      </c>
      <c r="Q15" s="9">
        <v>5</v>
      </c>
      <c r="R15" s="14" t="s">
        <v>14</v>
      </c>
      <c r="S15" s="11" t="s">
        <v>14</v>
      </c>
      <c r="T15" s="11" t="s">
        <v>14</v>
      </c>
      <c r="U15" s="107" t="s">
        <v>14</v>
      </c>
      <c r="V15" s="26"/>
    </row>
    <row r="16" spans="1:22" x14ac:dyDescent="0.25">
      <c r="A16" s="26"/>
      <c r="B16" s="4" t="s">
        <v>22</v>
      </c>
      <c r="C16" s="5" t="s">
        <v>19</v>
      </c>
      <c r="D16" s="12">
        <v>1.76926406926407</v>
      </c>
      <c r="E16" s="7">
        <v>5</v>
      </c>
      <c r="F16" s="8">
        <v>1</v>
      </c>
      <c r="G16" s="11" t="s">
        <v>1006</v>
      </c>
      <c r="H16" s="11" t="s">
        <v>1006</v>
      </c>
      <c r="I16" s="10">
        <v>5</v>
      </c>
      <c r="J16" s="8">
        <v>5</v>
      </c>
      <c r="K16" s="11">
        <v>100.88703312706649</v>
      </c>
      <c r="L16" s="11">
        <v>7.4033103182021591</v>
      </c>
      <c r="M16" s="10">
        <v>5</v>
      </c>
      <c r="N16" s="8">
        <v>50</v>
      </c>
      <c r="O16" s="11">
        <v>86.667681927543427</v>
      </c>
      <c r="P16" s="11">
        <v>10.712790748457294</v>
      </c>
      <c r="Q16" s="9">
        <v>5</v>
      </c>
      <c r="R16" s="14" t="s">
        <v>14</v>
      </c>
      <c r="S16" s="11" t="s">
        <v>14</v>
      </c>
      <c r="T16" s="11" t="s">
        <v>14</v>
      </c>
      <c r="U16" s="107" t="s">
        <v>14</v>
      </c>
      <c r="V16" s="26"/>
    </row>
    <row r="17" spans="1:22" x14ac:dyDescent="0.25">
      <c r="A17" s="26"/>
      <c r="B17" s="4" t="s">
        <v>23</v>
      </c>
      <c r="C17" s="5" t="s">
        <v>19</v>
      </c>
      <c r="D17" s="6">
        <v>0.12460223214349896</v>
      </c>
      <c r="E17" s="7">
        <v>1</v>
      </c>
      <c r="F17" s="8">
        <v>1</v>
      </c>
      <c r="G17" s="11">
        <v>116.37506748594629</v>
      </c>
      <c r="H17" s="11">
        <v>7.2525371591905321</v>
      </c>
      <c r="I17" s="10">
        <v>5</v>
      </c>
      <c r="J17" s="8">
        <v>5</v>
      </c>
      <c r="K17" s="11">
        <v>94.331323195744432</v>
      </c>
      <c r="L17" s="11">
        <v>6.9742548551253671</v>
      </c>
      <c r="M17" s="10">
        <v>5</v>
      </c>
      <c r="N17" s="8">
        <v>50</v>
      </c>
      <c r="O17" s="11">
        <v>90.113337133055978</v>
      </c>
      <c r="P17" s="11">
        <v>6.6053767073938241</v>
      </c>
      <c r="Q17" s="9">
        <v>5</v>
      </c>
      <c r="R17" s="14" t="s">
        <v>14</v>
      </c>
      <c r="S17" s="11" t="s">
        <v>14</v>
      </c>
      <c r="T17" s="11" t="s">
        <v>14</v>
      </c>
      <c r="U17" s="107" t="s">
        <v>14</v>
      </c>
      <c r="V17" s="26"/>
    </row>
    <row r="18" spans="1:22" x14ac:dyDescent="0.25">
      <c r="A18" s="26"/>
      <c r="B18" s="4" t="s">
        <v>1000</v>
      </c>
      <c r="C18" s="5" t="s">
        <v>19</v>
      </c>
      <c r="D18" s="6">
        <v>0.59068151334109187</v>
      </c>
      <c r="E18" s="7">
        <v>5</v>
      </c>
      <c r="F18" s="8">
        <v>1</v>
      </c>
      <c r="G18" s="11" t="s">
        <v>1006</v>
      </c>
      <c r="H18" s="11" t="s">
        <v>1006</v>
      </c>
      <c r="I18" s="10">
        <v>5</v>
      </c>
      <c r="J18" s="8">
        <v>5</v>
      </c>
      <c r="K18" s="11">
        <v>87.18784380258235</v>
      </c>
      <c r="L18" s="11">
        <v>17.06323700002282</v>
      </c>
      <c r="M18" s="10">
        <v>5</v>
      </c>
      <c r="N18" s="8">
        <v>50</v>
      </c>
      <c r="O18" s="11">
        <v>86.972730271966128</v>
      </c>
      <c r="P18" s="11">
        <v>5.4809897722569731</v>
      </c>
      <c r="Q18" s="9">
        <v>5</v>
      </c>
      <c r="R18" s="14" t="s">
        <v>14</v>
      </c>
      <c r="S18" s="11" t="s">
        <v>14</v>
      </c>
      <c r="T18" s="11" t="s">
        <v>14</v>
      </c>
      <c r="U18" s="107" t="s">
        <v>14</v>
      </c>
      <c r="V18" s="26"/>
    </row>
    <row r="19" spans="1:22" x14ac:dyDescent="0.25">
      <c r="A19" s="26"/>
      <c r="B19" s="4" t="s">
        <v>24</v>
      </c>
      <c r="C19" s="5" t="s">
        <v>17</v>
      </c>
      <c r="D19" s="6">
        <v>0.428362525954114</v>
      </c>
      <c r="E19" s="7">
        <v>1</v>
      </c>
      <c r="F19" s="8">
        <v>1</v>
      </c>
      <c r="G19" s="11">
        <v>102.7670999741853</v>
      </c>
      <c r="H19" s="11">
        <v>8.4284544786022284</v>
      </c>
      <c r="I19" s="10">
        <v>5</v>
      </c>
      <c r="J19" s="8">
        <v>5</v>
      </c>
      <c r="K19" s="11">
        <v>95.695173291735529</v>
      </c>
      <c r="L19" s="11">
        <v>10.215430190976214</v>
      </c>
      <c r="M19" s="10">
        <v>5</v>
      </c>
      <c r="N19" s="8">
        <v>50</v>
      </c>
      <c r="O19" s="11">
        <v>114.12736607807908</v>
      </c>
      <c r="P19" s="11">
        <v>2.3426701156649297</v>
      </c>
      <c r="Q19" s="9">
        <v>5</v>
      </c>
      <c r="R19" s="14" t="s">
        <v>14</v>
      </c>
      <c r="S19" s="11" t="s">
        <v>14</v>
      </c>
      <c r="T19" s="11" t="s">
        <v>14</v>
      </c>
      <c r="U19" s="107" t="s">
        <v>14</v>
      </c>
      <c r="V19" s="26"/>
    </row>
    <row r="20" spans="1:22" x14ac:dyDescent="0.25">
      <c r="A20" s="26"/>
      <c r="B20" s="4" t="s">
        <v>25</v>
      </c>
      <c r="C20" s="5" t="s">
        <v>26</v>
      </c>
      <c r="D20" s="6">
        <v>7.4257425742574254E-2</v>
      </c>
      <c r="E20" s="13">
        <v>1.25</v>
      </c>
      <c r="F20" s="110">
        <v>1.25</v>
      </c>
      <c r="G20" s="11">
        <v>104.95</v>
      </c>
      <c r="H20" s="11">
        <v>8.4013511235688654</v>
      </c>
      <c r="I20" s="10">
        <v>4</v>
      </c>
      <c r="J20" s="110">
        <v>2.5</v>
      </c>
      <c r="K20" s="11">
        <v>96</v>
      </c>
      <c r="L20" s="11">
        <v>17.258376589355095</v>
      </c>
      <c r="M20" s="10">
        <v>5</v>
      </c>
      <c r="N20" s="14">
        <v>25</v>
      </c>
      <c r="O20" s="11">
        <v>98.4</v>
      </c>
      <c r="P20" s="11">
        <v>10.569222951194419</v>
      </c>
      <c r="Q20" s="9">
        <v>5</v>
      </c>
      <c r="R20" s="14" t="s">
        <v>14</v>
      </c>
      <c r="S20" s="11" t="s">
        <v>14</v>
      </c>
      <c r="T20" s="11" t="s">
        <v>14</v>
      </c>
      <c r="U20" s="107" t="s">
        <v>14</v>
      </c>
      <c r="V20" s="26"/>
    </row>
    <row r="21" spans="1:22" x14ac:dyDescent="0.25">
      <c r="A21" s="26"/>
      <c r="B21" s="4" t="s">
        <v>27</v>
      </c>
      <c r="C21" s="5" t="s">
        <v>17</v>
      </c>
      <c r="D21" s="6">
        <v>0.22232070132687387</v>
      </c>
      <c r="E21" s="7">
        <v>1</v>
      </c>
      <c r="F21" s="8">
        <v>1</v>
      </c>
      <c r="G21" s="11">
        <v>87.504937202117702</v>
      </c>
      <c r="H21" s="11">
        <v>6.8506153624865691</v>
      </c>
      <c r="I21" s="10">
        <v>5</v>
      </c>
      <c r="J21" s="8">
        <v>5</v>
      </c>
      <c r="K21" s="11">
        <v>77.608862169262153</v>
      </c>
      <c r="L21" s="11">
        <v>10.853019044244487</v>
      </c>
      <c r="M21" s="10">
        <v>5</v>
      </c>
      <c r="N21" s="8">
        <v>50</v>
      </c>
      <c r="O21" s="11">
        <v>96.434398911421823</v>
      </c>
      <c r="P21" s="11">
        <v>7.2507414521050713</v>
      </c>
      <c r="Q21" s="9">
        <v>5</v>
      </c>
      <c r="R21" s="14" t="s">
        <v>14</v>
      </c>
      <c r="S21" s="11" t="s">
        <v>14</v>
      </c>
      <c r="T21" s="11" t="s">
        <v>14</v>
      </c>
      <c r="U21" s="107" t="s">
        <v>14</v>
      </c>
      <c r="V21" s="26"/>
    </row>
    <row r="22" spans="1:22" x14ac:dyDescent="0.25">
      <c r="A22" s="26"/>
      <c r="B22" s="4" t="s">
        <v>1001</v>
      </c>
      <c r="C22" s="5" t="s">
        <v>17</v>
      </c>
      <c r="D22" s="15">
        <v>0.15777458958123736</v>
      </c>
      <c r="E22" s="7">
        <v>1</v>
      </c>
      <c r="F22" s="8">
        <v>1</v>
      </c>
      <c r="G22" s="11">
        <v>82.169657429899999</v>
      </c>
      <c r="H22" s="11">
        <v>10.215537499103281</v>
      </c>
      <c r="I22" s="10">
        <v>5</v>
      </c>
      <c r="J22" s="8">
        <v>5</v>
      </c>
      <c r="K22" s="11">
        <v>76.326111562860191</v>
      </c>
      <c r="L22" s="11">
        <v>11.208411223887122</v>
      </c>
      <c r="M22" s="10">
        <v>5</v>
      </c>
      <c r="N22" s="8">
        <v>50</v>
      </c>
      <c r="O22" s="11">
        <v>81.737485133222265</v>
      </c>
      <c r="P22" s="11">
        <v>12.459341968831222</v>
      </c>
      <c r="Q22" s="9">
        <v>5</v>
      </c>
      <c r="R22" s="14" t="s">
        <v>14</v>
      </c>
      <c r="S22" s="11" t="s">
        <v>14</v>
      </c>
      <c r="T22" s="11" t="s">
        <v>14</v>
      </c>
      <c r="U22" s="107" t="s">
        <v>14</v>
      </c>
      <c r="V22" s="26"/>
    </row>
    <row r="23" spans="1:22" x14ac:dyDescent="0.25">
      <c r="A23" s="26"/>
      <c r="B23" s="4" t="s">
        <v>28</v>
      </c>
      <c r="C23" s="5" t="s">
        <v>19</v>
      </c>
      <c r="D23" s="15">
        <v>0.51604105309195125</v>
      </c>
      <c r="E23" s="7">
        <v>1</v>
      </c>
      <c r="F23" s="8">
        <v>1</v>
      </c>
      <c r="G23" s="11">
        <v>113.46865835121129</v>
      </c>
      <c r="H23" s="11">
        <v>4.9383136412250268</v>
      </c>
      <c r="I23" s="10">
        <v>5</v>
      </c>
      <c r="J23" s="8">
        <v>5</v>
      </c>
      <c r="K23" s="11">
        <v>94.555113993675718</v>
      </c>
      <c r="L23" s="11">
        <v>10.418166539813175</v>
      </c>
      <c r="M23" s="10">
        <v>5</v>
      </c>
      <c r="N23" s="8">
        <v>50</v>
      </c>
      <c r="O23" s="11">
        <v>91.088173951548868</v>
      </c>
      <c r="P23" s="11">
        <v>4.4769284623083179</v>
      </c>
      <c r="Q23" s="9">
        <v>5</v>
      </c>
      <c r="R23" s="14" t="s">
        <v>14</v>
      </c>
      <c r="S23" s="11" t="s">
        <v>14</v>
      </c>
      <c r="T23" s="11" t="s">
        <v>14</v>
      </c>
      <c r="U23" s="107" t="s">
        <v>14</v>
      </c>
      <c r="V23" s="26"/>
    </row>
    <row r="24" spans="1:22" x14ac:dyDescent="0.25">
      <c r="A24" s="26"/>
      <c r="B24" s="4" t="s">
        <v>29</v>
      </c>
      <c r="C24" s="5" t="s">
        <v>17</v>
      </c>
      <c r="D24" s="15">
        <v>0.51724137931034486</v>
      </c>
      <c r="E24" s="7">
        <v>1</v>
      </c>
      <c r="F24" s="8">
        <v>1</v>
      </c>
      <c r="G24" s="11">
        <v>116.84766558725789</v>
      </c>
      <c r="H24" s="11">
        <v>1.1149708852088718</v>
      </c>
      <c r="I24" s="10">
        <v>5</v>
      </c>
      <c r="J24" s="8">
        <v>5</v>
      </c>
      <c r="K24" s="11">
        <v>99.451767310042726</v>
      </c>
      <c r="L24" s="11">
        <v>9.4430981897615638</v>
      </c>
      <c r="M24" s="10">
        <v>5</v>
      </c>
      <c r="N24" s="8">
        <v>50</v>
      </c>
      <c r="O24" s="11">
        <v>99.688230661018054</v>
      </c>
      <c r="P24" s="11">
        <v>5.1172603178871263</v>
      </c>
      <c r="Q24" s="9">
        <v>5</v>
      </c>
      <c r="R24" s="14" t="s">
        <v>14</v>
      </c>
      <c r="S24" s="11" t="s">
        <v>14</v>
      </c>
      <c r="T24" s="11" t="s">
        <v>14</v>
      </c>
      <c r="U24" s="107" t="s">
        <v>14</v>
      </c>
      <c r="V24" s="26"/>
    </row>
    <row r="25" spans="1:22" x14ac:dyDescent="0.25">
      <c r="A25" s="26"/>
      <c r="B25" s="4" t="s">
        <v>30</v>
      </c>
      <c r="C25" s="5" t="s">
        <v>19</v>
      </c>
      <c r="D25" s="15">
        <v>0.15381533826452901</v>
      </c>
      <c r="E25" s="7">
        <v>5</v>
      </c>
      <c r="F25" s="8">
        <v>1</v>
      </c>
      <c r="G25" s="11" t="s">
        <v>1006</v>
      </c>
      <c r="H25" s="11" t="s">
        <v>1006</v>
      </c>
      <c r="I25" s="10">
        <v>5</v>
      </c>
      <c r="J25" s="8">
        <v>5</v>
      </c>
      <c r="K25" s="11">
        <v>102.31112729317383</v>
      </c>
      <c r="L25" s="11">
        <v>7.4870645250666374</v>
      </c>
      <c r="M25" s="10">
        <v>5</v>
      </c>
      <c r="N25" s="8">
        <v>50</v>
      </c>
      <c r="O25" s="11">
        <v>119.0155391754231</v>
      </c>
      <c r="P25" s="11">
        <v>4.0382409026147927</v>
      </c>
      <c r="Q25" s="9">
        <v>5</v>
      </c>
      <c r="R25" s="14" t="s">
        <v>14</v>
      </c>
      <c r="S25" s="11" t="s">
        <v>14</v>
      </c>
      <c r="T25" s="11" t="s">
        <v>14</v>
      </c>
      <c r="U25" s="107" t="s">
        <v>14</v>
      </c>
      <c r="V25" s="26"/>
    </row>
    <row r="26" spans="1:22" x14ac:dyDescent="0.25">
      <c r="A26" s="26"/>
      <c r="B26" s="4" t="s">
        <v>31</v>
      </c>
      <c r="C26" s="5" t="s">
        <v>19</v>
      </c>
      <c r="D26" s="15">
        <v>0.19870641594334149</v>
      </c>
      <c r="E26" s="7">
        <v>1</v>
      </c>
      <c r="F26" s="8">
        <v>1</v>
      </c>
      <c r="G26" s="11">
        <v>97.566537803350414</v>
      </c>
      <c r="H26" s="11">
        <v>12.229149070865294</v>
      </c>
      <c r="I26" s="10">
        <v>5</v>
      </c>
      <c r="J26" s="8">
        <v>5</v>
      </c>
      <c r="K26" s="11">
        <v>93.014072284490297</v>
      </c>
      <c r="L26" s="11">
        <v>6.8122847786503478</v>
      </c>
      <c r="M26" s="10">
        <v>5</v>
      </c>
      <c r="N26" s="8">
        <v>50</v>
      </c>
      <c r="O26" s="11">
        <v>91.384639577381265</v>
      </c>
      <c r="P26" s="11">
        <v>7.5028121146147804</v>
      </c>
      <c r="Q26" s="9">
        <v>5</v>
      </c>
      <c r="R26" s="14" t="s">
        <v>14</v>
      </c>
      <c r="S26" s="11" t="s">
        <v>14</v>
      </c>
      <c r="T26" s="11" t="s">
        <v>14</v>
      </c>
      <c r="U26" s="107" t="s">
        <v>14</v>
      </c>
      <c r="V26" s="26"/>
    </row>
    <row r="27" spans="1:22" x14ac:dyDescent="0.25">
      <c r="A27" s="26"/>
      <c r="B27" s="4" t="s">
        <v>999</v>
      </c>
      <c r="C27" s="5" t="s">
        <v>19</v>
      </c>
      <c r="D27" s="15">
        <v>0.4623387096774193</v>
      </c>
      <c r="E27" s="7">
        <v>1</v>
      </c>
      <c r="F27" s="8">
        <v>1</v>
      </c>
      <c r="G27" s="11">
        <v>93.858391313999007</v>
      </c>
      <c r="H27" s="11">
        <v>17.099705664801757</v>
      </c>
      <c r="I27" s="10">
        <v>5</v>
      </c>
      <c r="J27" s="8">
        <v>5</v>
      </c>
      <c r="K27" s="11">
        <v>91.337596829895688</v>
      </c>
      <c r="L27" s="11">
        <v>10.565994556770608</v>
      </c>
      <c r="M27" s="10">
        <v>5</v>
      </c>
      <c r="N27" s="8">
        <v>50</v>
      </c>
      <c r="O27" s="11">
        <v>95.721510850015989</v>
      </c>
      <c r="P27" s="11">
        <v>6.7610233189655897</v>
      </c>
      <c r="Q27" s="9">
        <v>5</v>
      </c>
      <c r="R27" s="14" t="s">
        <v>14</v>
      </c>
      <c r="S27" s="11" t="s">
        <v>14</v>
      </c>
      <c r="T27" s="11" t="s">
        <v>14</v>
      </c>
      <c r="U27" s="107" t="s">
        <v>14</v>
      </c>
      <c r="V27" s="26"/>
    </row>
    <row r="28" spans="1:22" x14ac:dyDescent="0.25">
      <c r="A28" s="26"/>
      <c r="B28" s="4" t="s">
        <v>32</v>
      </c>
      <c r="C28" s="5" t="s">
        <v>19</v>
      </c>
      <c r="D28" s="15">
        <v>0.36515981115284246</v>
      </c>
      <c r="E28" s="7">
        <v>1</v>
      </c>
      <c r="F28" s="8">
        <v>1</v>
      </c>
      <c r="G28" s="11">
        <v>97.06690211677072</v>
      </c>
      <c r="H28" s="11">
        <v>18.739907248769875</v>
      </c>
      <c r="I28" s="10">
        <v>5</v>
      </c>
      <c r="J28" s="8">
        <v>5</v>
      </c>
      <c r="K28" s="11">
        <v>93.474103453391379</v>
      </c>
      <c r="L28" s="11">
        <v>11.687489409784574</v>
      </c>
      <c r="M28" s="10">
        <v>5</v>
      </c>
      <c r="N28" s="8">
        <v>50</v>
      </c>
      <c r="O28" s="11">
        <v>107.67577554915209</v>
      </c>
      <c r="P28" s="11">
        <v>5.786160609106922</v>
      </c>
      <c r="Q28" s="9">
        <v>5</v>
      </c>
      <c r="R28" s="14" t="s">
        <v>14</v>
      </c>
      <c r="S28" s="11" t="s">
        <v>14</v>
      </c>
      <c r="T28" s="11" t="s">
        <v>14</v>
      </c>
      <c r="U28" s="107" t="s">
        <v>14</v>
      </c>
      <c r="V28" s="26"/>
    </row>
    <row r="29" spans="1:22" x14ac:dyDescent="0.25">
      <c r="A29" s="26"/>
      <c r="B29" s="4" t="s">
        <v>33</v>
      </c>
      <c r="C29" s="5" t="s">
        <v>19</v>
      </c>
      <c r="D29" s="15">
        <v>0.49180327868852464</v>
      </c>
      <c r="E29" s="7">
        <v>1</v>
      </c>
      <c r="F29" s="8">
        <v>1</v>
      </c>
      <c r="G29" s="11">
        <v>99.586094549409097</v>
      </c>
      <c r="H29" s="11">
        <v>13.88679052979192</v>
      </c>
      <c r="I29" s="10">
        <v>5</v>
      </c>
      <c r="J29" s="8">
        <v>5</v>
      </c>
      <c r="K29" s="11">
        <v>103.68123151090624</v>
      </c>
      <c r="L29" s="11">
        <v>5.7810888926806818</v>
      </c>
      <c r="M29" s="10">
        <v>5</v>
      </c>
      <c r="N29" s="8">
        <v>50</v>
      </c>
      <c r="O29" s="11">
        <v>119.44638771380168</v>
      </c>
      <c r="P29" s="11">
        <v>2.6160933458264513</v>
      </c>
      <c r="Q29" s="9">
        <v>5</v>
      </c>
      <c r="R29" s="14" t="s">
        <v>14</v>
      </c>
      <c r="S29" s="11" t="s">
        <v>14</v>
      </c>
      <c r="T29" s="11" t="s">
        <v>14</v>
      </c>
      <c r="U29" s="107" t="s">
        <v>14</v>
      </c>
      <c r="V29" s="26"/>
    </row>
    <row r="30" spans="1:22" x14ac:dyDescent="0.25">
      <c r="A30" s="26"/>
      <c r="B30" s="4" t="s">
        <v>34</v>
      </c>
      <c r="C30" s="5" t="s">
        <v>26</v>
      </c>
      <c r="D30" s="15">
        <v>0.16666666666666666</v>
      </c>
      <c r="E30" s="7">
        <v>1</v>
      </c>
      <c r="F30" s="8">
        <v>1</v>
      </c>
      <c r="G30" s="11">
        <v>84</v>
      </c>
      <c r="H30" s="11">
        <v>7.5917168530591228</v>
      </c>
      <c r="I30" s="10">
        <v>4</v>
      </c>
      <c r="J30" s="8">
        <v>5</v>
      </c>
      <c r="K30" s="11">
        <v>82.6</v>
      </c>
      <c r="L30" s="11">
        <v>7.8931158536869415</v>
      </c>
      <c r="M30" s="10">
        <v>4</v>
      </c>
      <c r="N30" s="8">
        <v>10</v>
      </c>
      <c r="O30" s="11">
        <v>106.02000000000001</v>
      </c>
      <c r="P30" s="11">
        <v>2.3404360388356498</v>
      </c>
      <c r="Q30" s="9">
        <v>5</v>
      </c>
      <c r="R30" s="14">
        <v>100</v>
      </c>
      <c r="S30" s="11">
        <v>108.40800000000002</v>
      </c>
      <c r="T30" s="11">
        <v>5.7859579652837718</v>
      </c>
      <c r="U30" s="107">
        <v>5</v>
      </c>
      <c r="V30" s="26"/>
    </row>
    <row r="31" spans="1:22" x14ac:dyDescent="0.25">
      <c r="A31" s="26"/>
      <c r="B31" s="4" t="s">
        <v>982</v>
      </c>
      <c r="C31" s="5" t="s">
        <v>17</v>
      </c>
      <c r="D31" s="15">
        <v>1.0731656090411701</v>
      </c>
      <c r="E31" s="7">
        <v>50</v>
      </c>
      <c r="F31" s="8">
        <v>1</v>
      </c>
      <c r="G31" s="11" t="s">
        <v>1006</v>
      </c>
      <c r="H31" s="11" t="s">
        <v>1006</v>
      </c>
      <c r="I31" s="10">
        <v>5</v>
      </c>
      <c r="J31" s="8">
        <v>5</v>
      </c>
      <c r="K31" s="11" t="s">
        <v>1006</v>
      </c>
      <c r="L31" s="11" t="s">
        <v>1006</v>
      </c>
      <c r="M31" s="10">
        <v>5</v>
      </c>
      <c r="N31" s="8">
        <v>50</v>
      </c>
      <c r="O31" s="11">
        <v>116.57064098855962</v>
      </c>
      <c r="P31" s="11">
        <v>2.732206042387102</v>
      </c>
      <c r="Q31" s="9">
        <v>5</v>
      </c>
      <c r="R31" s="14" t="s">
        <v>14</v>
      </c>
      <c r="S31" s="11" t="s">
        <v>14</v>
      </c>
      <c r="T31" s="11" t="s">
        <v>14</v>
      </c>
      <c r="U31" s="107" t="s">
        <v>14</v>
      </c>
      <c r="V31" s="26"/>
    </row>
    <row r="32" spans="1:22" x14ac:dyDescent="0.25">
      <c r="A32" s="26"/>
      <c r="B32" s="4" t="s">
        <v>35</v>
      </c>
      <c r="C32" s="5" t="s">
        <v>19</v>
      </c>
      <c r="D32" s="15">
        <v>0.105593530001654</v>
      </c>
      <c r="E32" s="7">
        <v>1</v>
      </c>
      <c r="F32" s="8">
        <v>1</v>
      </c>
      <c r="G32" s="11">
        <v>100.15613674227387</v>
      </c>
      <c r="H32" s="11">
        <v>2.8050569271306536</v>
      </c>
      <c r="I32" s="10">
        <v>5</v>
      </c>
      <c r="J32" s="8">
        <v>5</v>
      </c>
      <c r="K32" s="11">
        <v>104.61296508911357</v>
      </c>
      <c r="L32" s="11">
        <v>5.2381464685969092</v>
      </c>
      <c r="M32" s="10">
        <v>5</v>
      </c>
      <c r="N32" s="8">
        <v>50</v>
      </c>
      <c r="O32" s="11">
        <v>106.26326479647518</v>
      </c>
      <c r="P32" s="11">
        <v>5.3944451830493882</v>
      </c>
      <c r="Q32" s="9">
        <v>5</v>
      </c>
      <c r="R32" s="14" t="s">
        <v>14</v>
      </c>
      <c r="S32" s="11" t="s">
        <v>14</v>
      </c>
      <c r="T32" s="11" t="s">
        <v>14</v>
      </c>
      <c r="U32" s="107" t="s">
        <v>14</v>
      </c>
      <c r="V32" s="26"/>
    </row>
    <row r="33" spans="1:22" x14ac:dyDescent="0.25">
      <c r="A33" s="26"/>
      <c r="B33" s="4" t="s">
        <v>36</v>
      </c>
      <c r="C33" s="5" t="s">
        <v>26</v>
      </c>
      <c r="D33" s="15">
        <v>7.3770491803278687E-2</v>
      </c>
      <c r="E33" s="7">
        <v>1</v>
      </c>
      <c r="F33" s="8">
        <v>1</v>
      </c>
      <c r="G33" s="11">
        <v>92.75</v>
      </c>
      <c r="H33" s="11">
        <v>14.501915505739571</v>
      </c>
      <c r="I33" s="10">
        <v>4</v>
      </c>
      <c r="J33" s="8">
        <v>5</v>
      </c>
      <c r="K33" s="11">
        <v>85.25</v>
      </c>
      <c r="L33" s="11">
        <v>2.4633431085043971</v>
      </c>
      <c r="M33" s="10">
        <v>4</v>
      </c>
      <c r="N33" s="8">
        <v>10</v>
      </c>
      <c r="O33" s="11">
        <v>91.619999999999976</v>
      </c>
      <c r="P33" s="11">
        <v>8.7233232949605934</v>
      </c>
      <c r="Q33" s="9">
        <v>5</v>
      </c>
      <c r="R33" s="14">
        <v>100</v>
      </c>
      <c r="S33" s="11">
        <v>90.62</v>
      </c>
      <c r="T33" s="11">
        <v>16.192247556279344</v>
      </c>
      <c r="U33" s="107">
        <v>5</v>
      </c>
      <c r="V33" s="26"/>
    </row>
    <row r="34" spans="1:22" x14ac:dyDescent="0.25">
      <c r="A34" s="26"/>
      <c r="B34" s="4" t="s">
        <v>37</v>
      </c>
      <c r="C34" s="5" t="s">
        <v>26</v>
      </c>
      <c r="D34" s="16">
        <v>3.5294117647058823E-2</v>
      </c>
      <c r="E34" s="7">
        <v>1.2</v>
      </c>
      <c r="F34" s="8">
        <v>1.2</v>
      </c>
      <c r="G34" s="11">
        <v>87.25</v>
      </c>
      <c r="H34" s="11">
        <v>14.234661717334351</v>
      </c>
      <c r="I34" s="10">
        <v>4</v>
      </c>
      <c r="J34" s="8">
        <v>6</v>
      </c>
      <c r="K34" s="11">
        <v>96.083333333333329</v>
      </c>
      <c r="L34" s="11">
        <v>3.8384064367280106</v>
      </c>
      <c r="M34" s="10">
        <v>4</v>
      </c>
      <c r="N34" s="8">
        <v>12</v>
      </c>
      <c r="O34" s="11">
        <v>91.48333333333332</v>
      </c>
      <c r="P34" s="11">
        <v>10.742090738882894</v>
      </c>
      <c r="Q34" s="9">
        <v>5</v>
      </c>
      <c r="R34" s="14">
        <v>120</v>
      </c>
      <c r="S34" s="11">
        <v>97.386666666666684</v>
      </c>
      <c r="T34" s="11">
        <v>14.541482886201107</v>
      </c>
      <c r="U34" s="107">
        <v>5</v>
      </c>
      <c r="V34" s="26"/>
    </row>
    <row r="35" spans="1:22" x14ac:dyDescent="0.25">
      <c r="A35" s="26"/>
      <c r="B35" s="4" t="s">
        <v>981</v>
      </c>
      <c r="C35" s="5" t="s">
        <v>17</v>
      </c>
      <c r="D35" s="15">
        <v>0.28648893824917276</v>
      </c>
      <c r="E35" s="7">
        <v>1</v>
      </c>
      <c r="F35" s="8">
        <v>1</v>
      </c>
      <c r="G35" s="11">
        <v>96.086069084951021</v>
      </c>
      <c r="H35" s="11">
        <v>8.5354456546471003</v>
      </c>
      <c r="I35" s="10">
        <v>5</v>
      </c>
      <c r="J35" s="8">
        <v>5</v>
      </c>
      <c r="K35" s="11">
        <v>78.867817639754378</v>
      </c>
      <c r="L35" s="11">
        <v>8.0627663017310578</v>
      </c>
      <c r="M35" s="10">
        <v>5</v>
      </c>
      <c r="N35" s="8">
        <v>50</v>
      </c>
      <c r="O35" s="11">
        <v>119.25507647199167</v>
      </c>
      <c r="P35" s="11">
        <v>2.0463507831252183</v>
      </c>
      <c r="Q35" s="9">
        <v>5</v>
      </c>
      <c r="R35" s="14" t="s">
        <v>14</v>
      </c>
      <c r="S35" s="11" t="s">
        <v>14</v>
      </c>
      <c r="T35" s="11" t="s">
        <v>14</v>
      </c>
      <c r="U35" s="107" t="s">
        <v>14</v>
      </c>
      <c r="V35" s="26"/>
    </row>
    <row r="36" spans="1:22" x14ac:dyDescent="0.25">
      <c r="A36" s="26"/>
      <c r="B36" s="4" t="s">
        <v>1002</v>
      </c>
      <c r="C36" s="5" t="s">
        <v>26</v>
      </c>
      <c r="D36" s="16">
        <v>2.200488997555012E-2</v>
      </c>
      <c r="E36" s="7">
        <v>1</v>
      </c>
      <c r="F36" s="8">
        <v>1</v>
      </c>
      <c r="G36" s="11">
        <v>101.24999999999991</v>
      </c>
      <c r="H36" s="11">
        <v>11.974295112644793</v>
      </c>
      <c r="I36" s="10">
        <v>4</v>
      </c>
      <c r="J36" s="8">
        <v>5</v>
      </c>
      <c r="K36" s="11">
        <v>80.25</v>
      </c>
      <c r="L36" s="11">
        <v>9.4537208888097126</v>
      </c>
      <c r="M36" s="10">
        <v>4</v>
      </c>
      <c r="N36" s="8">
        <v>10</v>
      </c>
      <c r="O36" s="11">
        <v>104.42</v>
      </c>
      <c r="P36" s="11">
        <v>5.5040674335857078</v>
      </c>
      <c r="Q36" s="9">
        <v>5</v>
      </c>
      <c r="R36" s="14">
        <v>100</v>
      </c>
      <c r="S36" s="11">
        <v>104.86800000000001</v>
      </c>
      <c r="T36" s="11">
        <v>11.75427618912083</v>
      </c>
      <c r="U36" s="107">
        <v>5</v>
      </c>
      <c r="V36" s="26"/>
    </row>
    <row r="37" spans="1:22" x14ac:dyDescent="0.25">
      <c r="A37" s="26"/>
      <c r="B37" s="4" t="s">
        <v>1003</v>
      </c>
      <c r="C37" s="5" t="s">
        <v>17</v>
      </c>
      <c r="D37" s="15">
        <v>0.16662330834252406</v>
      </c>
      <c r="E37" s="7">
        <v>113.5</v>
      </c>
      <c r="F37" s="8">
        <v>2.2999999999999998</v>
      </c>
      <c r="G37" s="11" t="s">
        <v>1006</v>
      </c>
      <c r="H37" s="11" t="s">
        <v>1006</v>
      </c>
      <c r="I37" s="10">
        <v>5</v>
      </c>
      <c r="J37" s="8">
        <v>11.4</v>
      </c>
      <c r="K37" s="11" t="s">
        <v>1006</v>
      </c>
      <c r="L37" s="11" t="s">
        <v>1006</v>
      </c>
      <c r="M37" s="10">
        <v>5</v>
      </c>
      <c r="N37" s="8">
        <v>113.5</v>
      </c>
      <c r="O37" s="11">
        <v>100.85474049039884</v>
      </c>
      <c r="P37" s="11">
        <v>4.8595362612292936</v>
      </c>
      <c r="Q37" s="9">
        <v>5</v>
      </c>
      <c r="R37" s="14" t="s">
        <v>14</v>
      </c>
      <c r="S37" s="11" t="s">
        <v>14</v>
      </c>
      <c r="T37" s="11" t="s">
        <v>14</v>
      </c>
      <c r="U37" s="107" t="s">
        <v>14</v>
      </c>
      <c r="V37" s="26"/>
    </row>
    <row r="38" spans="1:22" x14ac:dyDescent="0.25">
      <c r="A38" s="26"/>
      <c r="B38" s="4" t="s">
        <v>38</v>
      </c>
      <c r="C38" s="5" t="s">
        <v>19</v>
      </c>
      <c r="D38" s="15">
        <v>0.30170094003261483</v>
      </c>
      <c r="E38" s="7">
        <v>1</v>
      </c>
      <c r="F38" s="8">
        <v>1</v>
      </c>
      <c r="G38" s="11">
        <v>110.795326015223</v>
      </c>
      <c r="H38" s="11">
        <v>5.9140023144524854</v>
      </c>
      <c r="I38" s="10">
        <v>5</v>
      </c>
      <c r="J38" s="8">
        <v>5</v>
      </c>
      <c r="K38" s="11">
        <v>98.364287270550619</v>
      </c>
      <c r="L38" s="11">
        <v>7.5659148331135464</v>
      </c>
      <c r="M38" s="10">
        <v>5</v>
      </c>
      <c r="N38" s="8">
        <v>50</v>
      </c>
      <c r="O38" s="11">
        <v>89.780017654152871</v>
      </c>
      <c r="P38" s="11">
        <v>4.7812616064455238</v>
      </c>
      <c r="Q38" s="9">
        <v>5</v>
      </c>
      <c r="R38" s="14" t="s">
        <v>14</v>
      </c>
      <c r="S38" s="11" t="s">
        <v>14</v>
      </c>
      <c r="T38" s="11" t="s">
        <v>14</v>
      </c>
      <c r="U38" s="107" t="s">
        <v>14</v>
      </c>
      <c r="V38" s="26"/>
    </row>
    <row r="39" spans="1:22" x14ac:dyDescent="0.25">
      <c r="A39" s="26"/>
      <c r="B39" s="4" t="s">
        <v>39</v>
      </c>
      <c r="C39" s="5" t="s">
        <v>19</v>
      </c>
      <c r="D39" s="15">
        <v>0.22195789015030654</v>
      </c>
      <c r="E39" s="7">
        <v>1</v>
      </c>
      <c r="F39" s="8">
        <v>1</v>
      </c>
      <c r="G39" s="11">
        <v>98.479662656769918</v>
      </c>
      <c r="H39" s="11">
        <v>13.975752623394833</v>
      </c>
      <c r="I39" s="10">
        <v>5</v>
      </c>
      <c r="J39" s="8">
        <v>5</v>
      </c>
      <c r="K39" s="11">
        <v>75.683147612047279</v>
      </c>
      <c r="L39" s="11">
        <v>12.076635038687481</v>
      </c>
      <c r="M39" s="10">
        <v>5</v>
      </c>
      <c r="N39" s="8">
        <v>50</v>
      </c>
      <c r="O39" s="11">
        <v>101.61903685553105</v>
      </c>
      <c r="P39" s="11">
        <v>3.2903914020082121</v>
      </c>
      <c r="Q39" s="9">
        <v>5</v>
      </c>
      <c r="R39" s="14" t="s">
        <v>14</v>
      </c>
      <c r="S39" s="11" t="s">
        <v>14</v>
      </c>
      <c r="T39" s="11" t="s">
        <v>14</v>
      </c>
      <c r="U39" s="107" t="s">
        <v>14</v>
      </c>
      <c r="V39" s="26"/>
    </row>
    <row r="40" spans="1:22" x14ac:dyDescent="0.25">
      <c r="A40" s="26"/>
      <c r="B40" s="4" t="s">
        <v>40</v>
      </c>
      <c r="C40" s="5" t="s">
        <v>19</v>
      </c>
      <c r="D40" s="15">
        <v>0.31256024498980783</v>
      </c>
      <c r="E40" s="7">
        <v>1</v>
      </c>
      <c r="F40" s="8">
        <v>1</v>
      </c>
      <c r="G40" s="11">
        <v>95.810210498780933</v>
      </c>
      <c r="H40" s="11">
        <v>18.411129154767281</v>
      </c>
      <c r="I40" s="10">
        <v>5</v>
      </c>
      <c r="J40" s="8">
        <v>5</v>
      </c>
      <c r="K40" s="11">
        <v>92.69610652866163</v>
      </c>
      <c r="L40" s="11">
        <v>8.9469666606992373</v>
      </c>
      <c r="M40" s="10">
        <v>5</v>
      </c>
      <c r="N40" s="8">
        <v>50</v>
      </c>
      <c r="O40" s="11">
        <v>99.725579535574951</v>
      </c>
      <c r="P40" s="11">
        <v>7.0579424549063745</v>
      </c>
      <c r="Q40" s="9">
        <v>5</v>
      </c>
      <c r="R40" s="14" t="s">
        <v>14</v>
      </c>
      <c r="S40" s="11" t="s">
        <v>14</v>
      </c>
      <c r="T40" s="11" t="s">
        <v>14</v>
      </c>
      <c r="U40" s="107" t="s">
        <v>14</v>
      </c>
      <c r="V40" s="26"/>
    </row>
    <row r="41" spans="1:22" x14ac:dyDescent="0.25">
      <c r="A41" s="26"/>
      <c r="B41" s="4" t="s">
        <v>41</v>
      </c>
      <c r="C41" s="5" t="s">
        <v>19</v>
      </c>
      <c r="D41" s="15">
        <v>0.36367722321372281</v>
      </c>
      <c r="E41" s="7">
        <v>1</v>
      </c>
      <c r="F41" s="8">
        <v>1</v>
      </c>
      <c r="G41" s="11">
        <v>93.861839316852112</v>
      </c>
      <c r="H41" s="11">
        <v>12.668785871118491</v>
      </c>
      <c r="I41" s="10">
        <v>5</v>
      </c>
      <c r="J41" s="8">
        <v>5</v>
      </c>
      <c r="K41" s="11">
        <v>84.054449883065701</v>
      </c>
      <c r="L41" s="11">
        <v>7.5431585912498225</v>
      </c>
      <c r="M41" s="10">
        <v>5</v>
      </c>
      <c r="N41" s="8">
        <v>50</v>
      </c>
      <c r="O41" s="11">
        <v>91.952816539121756</v>
      </c>
      <c r="P41" s="11">
        <v>7.0016847318200588</v>
      </c>
      <c r="Q41" s="9">
        <v>5</v>
      </c>
      <c r="R41" s="14" t="s">
        <v>14</v>
      </c>
      <c r="S41" s="11" t="s">
        <v>14</v>
      </c>
      <c r="T41" s="11" t="s">
        <v>14</v>
      </c>
      <c r="U41" s="107" t="s">
        <v>14</v>
      </c>
      <c r="V41" s="26"/>
    </row>
    <row r="42" spans="1:22" x14ac:dyDescent="0.25">
      <c r="A42" s="26"/>
      <c r="B42" s="4" t="s">
        <v>42</v>
      </c>
      <c r="C42" s="5" t="s">
        <v>26</v>
      </c>
      <c r="D42" s="15">
        <v>0.23684210526315788</v>
      </c>
      <c r="E42" s="13">
        <v>5</v>
      </c>
      <c r="F42" s="14">
        <v>5</v>
      </c>
      <c r="G42" s="11">
        <v>83.649999999999991</v>
      </c>
      <c r="H42" s="11">
        <v>17.31763338908457</v>
      </c>
      <c r="I42" s="10">
        <v>4</v>
      </c>
      <c r="J42" s="14">
        <v>10</v>
      </c>
      <c r="K42" s="11">
        <v>93.18</v>
      </c>
      <c r="L42" s="11">
        <v>4.6124774276743672</v>
      </c>
      <c r="M42" s="10">
        <v>5</v>
      </c>
      <c r="N42" s="14">
        <v>100</v>
      </c>
      <c r="O42" s="11">
        <v>99.806000000000012</v>
      </c>
      <c r="P42" s="11">
        <v>6.4021094431410601</v>
      </c>
      <c r="Q42" s="9">
        <v>5</v>
      </c>
      <c r="R42" s="14" t="s">
        <v>14</v>
      </c>
      <c r="S42" s="11" t="s">
        <v>14</v>
      </c>
      <c r="T42" s="11" t="s">
        <v>14</v>
      </c>
      <c r="U42" s="107" t="s">
        <v>14</v>
      </c>
      <c r="V42" s="26"/>
    </row>
    <row r="43" spans="1:22" x14ac:dyDescent="0.25">
      <c r="A43" s="26"/>
      <c r="B43" s="4" t="s">
        <v>43</v>
      </c>
      <c r="C43" s="5" t="s">
        <v>19</v>
      </c>
      <c r="D43" s="15">
        <v>0.15309153090351096</v>
      </c>
      <c r="E43" s="13">
        <v>1</v>
      </c>
      <c r="F43" s="14">
        <v>1</v>
      </c>
      <c r="G43" s="11">
        <v>104.45379406123337</v>
      </c>
      <c r="H43" s="11">
        <v>7.3876342682299745</v>
      </c>
      <c r="I43" s="10">
        <v>5</v>
      </c>
      <c r="J43" s="14">
        <v>5</v>
      </c>
      <c r="K43" s="11">
        <v>92.524464230491617</v>
      </c>
      <c r="L43" s="11">
        <v>8.2249633401834981</v>
      </c>
      <c r="M43" s="10">
        <v>5</v>
      </c>
      <c r="N43" s="14">
        <v>50</v>
      </c>
      <c r="O43" s="11">
        <v>98.599796213191127</v>
      </c>
      <c r="P43" s="11">
        <v>8.0161684071553712</v>
      </c>
      <c r="Q43" s="9">
        <v>5</v>
      </c>
      <c r="R43" s="14" t="s">
        <v>14</v>
      </c>
      <c r="S43" s="11" t="s">
        <v>14</v>
      </c>
      <c r="T43" s="11" t="s">
        <v>14</v>
      </c>
      <c r="U43" s="107" t="s">
        <v>14</v>
      </c>
      <c r="V43" s="26"/>
    </row>
    <row r="44" spans="1:22" x14ac:dyDescent="0.25">
      <c r="A44" s="26"/>
      <c r="B44" s="4" t="s">
        <v>44</v>
      </c>
      <c r="C44" s="5" t="s">
        <v>26</v>
      </c>
      <c r="D44" s="16">
        <v>3.8826574633304578E-2</v>
      </c>
      <c r="E44" s="7">
        <v>5</v>
      </c>
      <c r="F44" s="8">
        <v>5</v>
      </c>
      <c r="G44" s="11">
        <v>107.2</v>
      </c>
      <c r="H44" s="11">
        <v>5.7845850518574542</v>
      </c>
      <c r="I44" s="10">
        <v>4</v>
      </c>
      <c r="J44" s="8">
        <v>10</v>
      </c>
      <c r="K44" s="11">
        <v>98.179999999999993</v>
      </c>
      <c r="L44" s="11">
        <v>6.7197998842286788</v>
      </c>
      <c r="M44" s="10">
        <v>5</v>
      </c>
      <c r="N44" s="8">
        <v>100</v>
      </c>
      <c r="O44" s="11">
        <v>87.193999999999988</v>
      </c>
      <c r="P44" s="11">
        <v>7.4264527625986263</v>
      </c>
      <c r="Q44" s="9">
        <v>5</v>
      </c>
      <c r="R44" s="14" t="s">
        <v>14</v>
      </c>
      <c r="S44" s="11" t="s">
        <v>14</v>
      </c>
      <c r="T44" s="11" t="s">
        <v>14</v>
      </c>
      <c r="U44" s="107" t="s">
        <v>14</v>
      </c>
      <c r="V44" s="26"/>
    </row>
    <row r="45" spans="1:22" x14ac:dyDescent="0.25">
      <c r="A45" s="26"/>
      <c r="B45" s="4" t="s">
        <v>45</v>
      </c>
      <c r="C45" s="5" t="s">
        <v>19</v>
      </c>
      <c r="D45" s="15">
        <v>0.46815718157181574</v>
      </c>
      <c r="E45" s="7">
        <v>1</v>
      </c>
      <c r="F45" s="8">
        <v>1</v>
      </c>
      <c r="G45" s="11">
        <v>91.998690970555558</v>
      </c>
      <c r="H45" s="11">
        <v>14.417648621688347</v>
      </c>
      <c r="I45" s="10">
        <v>5</v>
      </c>
      <c r="J45" s="8">
        <v>5</v>
      </c>
      <c r="K45" s="11">
        <v>93.706221744780905</v>
      </c>
      <c r="L45" s="11">
        <v>10.515606528117779</v>
      </c>
      <c r="M45" s="10">
        <v>5</v>
      </c>
      <c r="N45" s="8">
        <v>50</v>
      </c>
      <c r="O45" s="11">
        <v>93.870969968398541</v>
      </c>
      <c r="P45" s="11">
        <v>4.6590220395971018</v>
      </c>
      <c r="Q45" s="9">
        <v>5</v>
      </c>
      <c r="R45" s="14" t="s">
        <v>14</v>
      </c>
      <c r="S45" s="11" t="s">
        <v>14</v>
      </c>
      <c r="T45" s="11" t="s">
        <v>14</v>
      </c>
      <c r="U45" s="107" t="s">
        <v>14</v>
      </c>
      <c r="V45" s="26"/>
    </row>
    <row r="46" spans="1:22" x14ac:dyDescent="0.25">
      <c r="A46" s="26"/>
      <c r="B46" s="4" t="s">
        <v>46</v>
      </c>
      <c r="C46" s="5" t="s">
        <v>19</v>
      </c>
      <c r="D46" s="15">
        <v>0.67767319655934999</v>
      </c>
      <c r="E46" s="7">
        <v>1</v>
      </c>
      <c r="F46" s="8">
        <v>1</v>
      </c>
      <c r="G46" s="11">
        <v>109.18604792718627</v>
      </c>
      <c r="H46" s="11">
        <v>12.918121787228468</v>
      </c>
      <c r="I46" s="10">
        <v>5</v>
      </c>
      <c r="J46" s="8">
        <v>5</v>
      </c>
      <c r="K46" s="11">
        <v>86.376608579478614</v>
      </c>
      <c r="L46" s="11">
        <v>10.119471667946438</v>
      </c>
      <c r="M46" s="10">
        <v>5</v>
      </c>
      <c r="N46" s="8">
        <v>50</v>
      </c>
      <c r="O46" s="11">
        <v>93.465047508233582</v>
      </c>
      <c r="P46" s="11">
        <v>4.1332145588162756</v>
      </c>
      <c r="Q46" s="9">
        <v>5</v>
      </c>
      <c r="R46" s="14" t="s">
        <v>14</v>
      </c>
      <c r="S46" s="11" t="s">
        <v>14</v>
      </c>
      <c r="T46" s="11" t="s">
        <v>14</v>
      </c>
      <c r="U46" s="107" t="s">
        <v>14</v>
      </c>
      <c r="V46" s="26"/>
    </row>
    <row r="47" spans="1:22" x14ac:dyDescent="0.25">
      <c r="A47" s="26"/>
      <c r="B47" s="4" t="s">
        <v>227</v>
      </c>
      <c r="C47" s="5" t="s">
        <v>19</v>
      </c>
      <c r="D47" s="15">
        <v>0.50840336134453779</v>
      </c>
      <c r="E47" s="7">
        <v>1</v>
      </c>
      <c r="F47" s="8">
        <v>1</v>
      </c>
      <c r="G47" s="11">
        <v>94.040897967658353</v>
      </c>
      <c r="H47" s="11">
        <v>15.262274705269558</v>
      </c>
      <c r="I47" s="10">
        <v>5</v>
      </c>
      <c r="J47" s="8">
        <v>5</v>
      </c>
      <c r="K47" s="11">
        <v>96.644875534924012</v>
      </c>
      <c r="L47" s="11">
        <v>8.1926355147443228</v>
      </c>
      <c r="M47" s="10">
        <v>5</v>
      </c>
      <c r="N47" s="8">
        <v>50</v>
      </c>
      <c r="O47" s="11">
        <v>100.86840977560811</v>
      </c>
      <c r="P47" s="11">
        <v>7.9665100793734487</v>
      </c>
      <c r="Q47" s="9">
        <v>5</v>
      </c>
      <c r="R47" s="14" t="s">
        <v>14</v>
      </c>
      <c r="S47" s="11" t="s">
        <v>14</v>
      </c>
      <c r="T47" s="11" t="s">
        <v>14</v>
      </c>
      <c r="U47" s="107" t="s">
        <v>14</v>
      </c>
      <c r="V47" s="26"/>
    </row>
    <row r="48" spans="1:22" x14ac:dyDescent="0.25">
      <c r="A48" s="26"/>
      <c r="B48" s="4" t="s">
        <v>47</v>
      </c>
      <c r="C48" s="5" t="s">
        <v>26</v>
      </c>
      <c r="D48" s="24">
        <v>4.4139283962726832E-3</v>
      </c>
      <c r="E48" s="7">
        <v>1</v>
      </c>
      <c r="F48" s="8">
        <v>1</v>
      </c>
      <c r="G48" s="11">
        <v>87.692499999999995</v>
      </c>
      <c r="H48" s="11">
        <v>11.355768214699392</v>
      </c>
      <c r="I48" s="10">
        <v>4</v>
      </c>
      <c r="J48" s="8">
        <v>2</v>
      </c>
      <c r="K48" s="11">
        <v>78.5</v>
      </c>
      <c r="L48" s="11">
        <v>10.8092756359727</v>
      </c>
      <c r="M48" s="10">
        <v>5</v>
      </c>
      <c r="N48" s="8">
        <v>20</v>
      </c>
      <c r="O48" s="11">
        <v>83.92</v>
      </c>
      <c r="P48" s="11">
        <v>9.2844014471877756</v>
      </c>
      <c r="Q48" s="9">
        <v>5</v>
      </c>
      <c r="R48" s="14" t="s">
        <v>14</v>
      </c>
      <c r="S48" s="11" t="s">
        <v>14</v>
      </c>
      <c r="T48" s="11" t="s">
        <v>14</v>
      </c>
      <c r="U48" s="107" t="s">
        <v>14</v>
      </c>
      <c r="V48" s="26"/>
    </row>
    <row r="49" spans="1:22" x14ac:dyDescent="0.25">
      <c r="A49" s="26"/>
      <c r="B49" s="4" t="s">
        <v>48</v>
      </c>
      <c r="C49" s="5" t="s">
        <v>26</v>
      </c>
      <c r="D49" s="16">
        <v>9.9118942731277523E-3</v>
      </c>
      <c r="E49" s="7">
        <v>1</v>
      </c>
      <c r="F49" s="8">
        <v>1</v>
      </c>
      <c r="G49" s="11">
        <v>90.8</v>
      </c>
      <c r="H49" s="11">
        <v>14.700064945782939</v>
      </c>
      <c r="I49" s="10">
        <v>4</v>
      </c>
      <c r="J49" s="8">
        <v>2</v>
      </c>
      <c r="K49" s="11">
        <v>80.64</v>
      </c>
      <c r="L49" s="11">
        <v>11.237815143938876</v>
      </c>
      <c r="M49" s="10">
        <v>5</v>
      </c>
      <c r="N49" s="8">
        <v>20</v>
      </c>
      <c r="O49" s="11">
        <v>84.929999999999993</v>
      </c>
      <c r="P49" s="11">
        <v>17.940157846396467</v>
      </c>
      <c r="Q49" s="9">
        <v>5</v>
      </c>
      <c r="R49" s="14" t="s">
        <v>14</v>
      </c>
      <c r="S49" s="11" t="s">
        <v>14</v>
      </c>
      <c r="T49" s="11" t="s">
        <v>14</v>
      </c>
      <c r="U49" s="107" t="s">
        <v>14</v>
      </c>
      <c r="V49" s="26"/>
    </row>
    <row r="50" spans="1:22" x14ac:dyDescent="0.25">
      <c r="A50" s="26"/>
      <c r="B50" s="4" t="s">
        <v>49</v>
      </c>
      <c r="C50" s="5" t="s">
        <v>26</v>
      </c>
      <c r="D50" s="16">
        <v>7.462686567164179E-3</v>
      </c>
      <c r="E50" s="7">
        <v>1</v>
      </c>
      <c r="F50" s="8">
        <v>1</v>
      </c>
      <c r="G50" s="11">
        <v>90.558750000000003</v>
      </c>
      <c r="H50" s="11">
        <v>12.090235142438363</v>
      </c>
      <c r="I50" s="10">
        <v>4</v>
      </c>
      <c r="J50" s="8">
        <v>2</v>
      </c>
      <c r="K50" s="11">
        <v>77.341999999999999</v>
      </c>
      <c r="L50" s="11">
        <v>13.757548002082199</v>
      </c>
      <c r="M50" s="10">
        <v>5</v>
      </c>
      <c r="N50" s="8">
        <v>20</v>
      </c>
      <c r="O50" s="11">
        <v>82.390000000000015</v>
      </c>
      <c r="P50" s="11">
        <v>7.9995702445226353</v>
      </c>
      <c r="Q50" s="9">
        <v>5</v>
      </c>
      <c r="R50" s="14" t="s">
        <v>14</v>
      </c>
      <c r="S50" s="11" t="s">
        <v>14</v>
      </c>
      <c r="T50" s="11" t="s">
        <v>14</v>
      </c>
      <c r="U50" s="107" t="s">
        <v>14</v>
      </c>
      <c r="V50" s="26"/>
    </row>
    <row r="51" spans="1:22" x14ac:dyDescent="0.25">
      <c r="A51" s="26"/>
      <c r="B51" s="4" t="s">
        <v>50</v>
      </c>
      <c r="C51" s="5" t="s">
        <v>26</v>
      </c>
      <c r="D51" s="102">
        <v>9.846827133479211E-3</v>
      </c>
      <c r="E51" s="7">
        <v>1</v>
      </c>
      <c r="F51" s="8">
        <v>1</v>
      </c>
      <c r="G51" s="11">
        <v>93.392499999999998</v>
      </c>
      <c r="H51" s="11">
        <v>10.56703426282527</v>
      </c>
      <c r="I51" s="9">
        <v>4</v>
      </c>
      <c r="J51" s="8">
        <v>2</v>
      </c>
      <c r="K51" s="11">
        <v>81.3</v>
      </c>
      <c r="L51" s="11">
        <v>11.42819778272287</v>
      </c>
      <c r="M51" s="9">
        <v>5</v>
      </c>
      <c r="N51" s="8">
        <v>20</v>
      </c>
      <c r="O51" s="11">
        <v>83.49</v>
      </c>
      <c r="P51" s="11">
        <v>12.912675896826828</v>
      </c>
      <c r="Q51" s="9">
        <v>5</v>
      </c>
      <c r="R51" s="14" t="s">
        <v>14</v>
      </c>
      <c r="S51" s="11" t="s">
        <v>14</v>
      </c>
      <c r="T51" s="11" t="s">
        <v>14</v>
      </c>
      <c r="U51" s="107" t="s">
        <v>14</v>
      </c>
      <c r="V51" s="26"/>
    </row>
    <row r="52" spans="1:22" x14ac:dyDescent="0.25">
      <c r="A52" s="26"/>
      <c r="B52" s="4" t="s">
        <v>51</v>
      </c>
      <c r="C52" s="5" t="s">
        <v>26</v>
      </c>
      <c r="D52" s="102">
        <v>3.9130434782608692E-2</v>
      </c>
      <c r="E52" s="7">
        <v>1</v>
      </c>
      <c r="F52" s="8">
        <v>1</v>
      </c>
      <c r="G52" s="11">
        <v>87.537499999999994</v>
      </c>
      <c r="H52" s="11">
        <v>13.061128043422347</v>
      </c>
      <c r="I52" s="9">
        <v>4</v>
      </c>
      <c r="J52" s="8">
        <v>2</v>
      </c>
      <c r="K52" s="11">
        <v>77.102000000000004</v>
      </c>
      <c r="L52" s="11">
        <v>9.7189201761748549</v>
      </c>
      <c r="M52" s="9">
        <v>5</v>
      </c>
      <c r="N52" s="8">
        <v>20</v>
      </c>
      <c r="O52" s="11">
        <v>81.852000000000004</v>
      </c>
      <c r="P52" s="11">
        <v>8.7901702578974881</v>
      </c>
      <c r="Q52" s="9">
        <v>5</v>
      </c>
      <c r="R52" s="14" t="s">
        <v>14</v>
      </c>
      <c r="S52" s="11" t="s">
        <v>14</v>
      </c>
      <c r="T52" s="11" t="s">
        <v>14</v>
      </c>
      <c r="U52" s="107" t="s">
        <v>14</v>
      </c>
      <c r="V52" s="26"/>
    </row>
    <row r="53" spans="1:22" x14ac:dyDescent="0.25">
      <c r="A53" s="26"/>
      <c r="B53" s="4" t="s">
        <v>52</v>
      </c>
      <c r="C53" s="5" t="s">
        <v>26</v>
      </c>
      <c r="D53" s="16">
        <v>3.3457249070631967E-2</v>
      </c>
      <c r="E53" s="7">
        <v>1</v>
      </c>
      <c r="F53" s="8">
        <v>1</v>
      </c>
      <c r="G53" s="11">
        <v>89.1875</v>
      </c>
      <c r="H53" s="11">
        <v>8.9792493559625441</v>
      </c>
      <c r="I53" s="10">
        <v>4</v>
      </c>
      <c r="J53" s="8">
        <v>2</v>
      </c>
      <c r="K53" s="11">
        <v>82.24</v>
      </c>
      <c r="L53" s="11">
        <v>19.213909185715224</v>
      </c>
      <c r="M53" s="10">
        <v>5</v>
      </c>
      <c r="N53" s="8">
        <v>20</v>
      </c>
      <c r="O53" s="11">
        <v>99.25</v>
      </c>
      <c r="P53" s="11">
        <v>13.611667440054504</v>
      </c>
      <c r="Q53" s="9">
        <v>5</v>
      </c>
      <c r="R53" s="14" t="s">
        <v>14</v>
      </c>
      <c r="S53" s="11" t="s">
        <v>14</v>
      </c>
      <c r="T53" s="11" t="s">
        <v>14</v>
      </c>
      <c r="U53" s="107" t="s">
        <v>14</v>
      </c>
      <c r="V53" s="26"/>
    </row>
    <row r="54" spans="1:22" x14ac:dyDescent="0.25">
      <c r="A54" s="26"/>
      <c r="B54" s="4" t="s">
        <v>53</v>
      </c>
      <c r="C54" s="5" t="s">
        <v>26</v>
      </c>
      <c r="D54" s="16">
        <v>8.8408644400785857E-2</v>
      </c>
      <c r="E54" s="7">
        <v>5</v>
      </c>
      <c r="F54" s="8">
        <v>5</v>
      </c>
      <c r="G54" s="11">
        <v>99.25</v>
      </c>
      <c r="H54" s="11">
        <v>7.6457111253281012</v>
      </c>
      <c r="I54" s="10">
        <v>4</v>
      </c>
      <c r="J54" s="8">
        <v>10</v>
      </c>
      <c r="K54" s="11">
        <v>87.9</v>
      </c>
      <c r="L54" s="11">
        <v>16.79652532336419</v>
      </c>
      <c r="M54" s="10">
        <v>5</v>
      </c>
      <c r="N54" s="8">
        <v>100</v>
      </c>
      <c r="O54" s="11">
        <v>100.06399999999999</v>
      </c>
      <c r="P54" s="11">
        <v>14.646155451305015</v>
      </c>
      <c r="Q54" s="9">
        <v>5</v>
      </c>
      <c r="R54" s="14" t="s">
        <v>14</v>
      </c>
      <c r="S54" s="11" t="s">
        <v>14</v>
      </c>
      <c r="T54" s="11" t="s">
        <v>14</v>
      </c>
      <c r="U54" s="107" t="s">
        <v>14</v>
      </c>
      <c r="V54" s="26"/>
    </row>
    <row r="55" spans="1:22" x14ac:dyDescent="0.25">
      <c r="A55" s="26"/>
      <c r="B55" s="4" t="s">
        <v>54</v>
      </c>
      <c r="C55" s="5" t="s">
        <v>17</v>
      </c>
      <c r="D55" s="15">
        <v>0.82765448832267829</v>
      </c>
      <c r="E55" s="7">
        <v>50</v>
      </c>
      <c r="F55" s="8">
        <v>1</v>
      </c>
      <c r="G55" s="11" t="s">
        <v>1006</v>
      </c>
      <c r="H55" s="11" t="s">
        <v>1006</v>
      </c>
      <c r="I55" s="10">
        <v>5</v>
      </c>
      <c r="J55" s="8">
        <v>5</v>
      </c>
      <c r="K55" s="11" t="s">
        <v>1006</v>
      </c>
      <c r="L55" s="11" t="s">
        <v>1006</v>
      </c>
      <c r="M55" s="10">
        <v>5</v>
      </c>
      <c r="N55" s="8">
        <v>50</v>
      </c>
      <c r="O55" s="11">
        <v>95.600820585563724</v>
      </c>
      <c r="P55" s="11">
        <v>14.916738147477105</v>
      </c>
      <c r="Q55" s="9">
        <v>5</v>
      </c>
      <c r="R55" s="14" t="s">
        <v>14</v>
      </c>
      <c r="S55" s="11" t="s">
        <v>14</v>
      </c>
      <c r="T55" s="11" t="s">
        <v>14</v>
      </c>
      <c r="U55" s="107" t="s">
        <v>14</v>
      </c>
      <c r="V55" s="26"/>
    </row>
    <row r="56" spans="1:22" x14ac:dyDescent="0.25">
      <c r="A56" s="26"/>
      <c r="B56" s="4" t="s">
        <v>55</v>
      </c>
      <c r="C56" s="5" t="s">
        <v>26</v>
      </c>
      <c r="D56" s="16">
        <v>6.2674094707520889E-2</v>
      </c>
      <c r="E56" s="7">
        <v>5</v>
      </c>
      <c r="F56" s="8">
        <v>1</v>
      </c>
      <c r="G56" s="11">
        <v>161.87499999999983</v>
      </c>
      <c r="H56" s="11">
        <v>14.563032339578596</v>
      </c>
      <c r="I56" s="10">
        <v>4</v>
      </c>
      <c r="J56" s="8">
        <v>5</v>
      </c>
      <c r="K56" s="11">
        <v>89.75</v>
      </c>
      <c r="L56" s="11">
        <v>6.5156452434028376</v>
      </c>
      <c r="M56" s="10">
        <v>4</v>
      </c>
      <c r="N56" s="8">
        <v>10</v>
      </c>
      <c r="O56" s="11">
        <v>104.12</v>
      </c>
      <c r="P56" s="11">
        <v>13.903269040091908</v>
      </c>
      <c r="Q56" s="9">
        <v>5</v>
      </c>
      <c r="R56" s="14">
        <v>100</v>
      </c>
      <c r="S56" s="11">
        <v>85.918000000000006</v>
      </c>
      <c r="T56" s="11">
        <v>7.3368550064843499</v>
      </c>
      <c r="U56" s="107">
        <v>5</v>
      </c>
      <c r="V56" s="26"/>
    </row>
    <row r="57" spans="1:22" x14ac:dyDescent="0.25">
      <c r="A57" s="26"/>
      <c r="B57" s="4" t="s">
        <v>56</v>
      </c>
      <c r="C57" s="5" t="s">
        <v>26</v>
      </c>
      <c r="D57" s="16">
        <v>2.1951219512195128E-2</v>
      </c>
      <c r="E57" s="7">
        <v>1</v>
      </c>
      <c r="F57" s="8">
        <v>1</v>
      </c>
      <c r="G57" s="11">
        <v>81</v>
      </c>
      <c r="H57" s="11">
        <v>6.6100322651065886</v>
      </c>
      <c r="I57" s="10">
        <v>4</v>
      </c>
      <c r="J57" s="8">
        <v>2</v>
      </c>
      <c r="K57" s="11">
        <v>104.58</v>
      </c>
      <c r="L57" s="11">
        <v>2.5048211366340198</v>
      </c>
      <c r="M57" s="10">
        <v>5</v>
      </c>
      <c r="N57" s="8">
        <v>20</v>
      </c>
      <c r="O57" s="11">
        <v>86.34</v>
      </c>
      <c r="P57" s="11">
        <v>14.497808522851949</v>
      </c>
      <c r="Q57" s="9">
        <v>5</v>
      </c>
      <c r="R57" s="14" t="s">
        <v>14</v>
      </c>
      <c r="S57" s="11" t="s">
        <v>14</v>
      </c>
      <c r="T57" s="11" t="s">
        <v>14</v>
      </c>
      <c r="U57" s="107" t="s">
        <v>14</v>
      </c>
      <c r="V57" s="26"/>
    </row>
    <row r="58" spans="1:22" x14ac:dyDescent="0.25">
      <c r="A58" s="26"/>
      <c r="B58" s="4" t="s">
        <v>57</v>
      </c>
      <c r="C58" s="5" t="s">
        <v>19</v>
      </c>
      <c r="D58" s="15">
        <v>0.8114594594594593</v>
      </c>
      <c r="E58" s="7">
        <v>1</v>
      </c>
      <c r="F58" s="8">
        <v>1</v>
      </c>
      <c r="G58" s="11">
        <v>97.215878037605549</v>
      </c>
      <c r="H58" s="11">
        <v>14.609802495316556</v>
      </c>
      <c r="I58" s="10">
        <v>5</v>
      </c>
      <c r="J58" s="8">
        <v>5</v>
      </c>
      <c r="K58" s="11">
        <v>84.561387321204919</v>
      </c>
      <c r="L58" s="11">
        <v>12.950423899785623</v>
      </c>
      <c r="M58" s="10">
        <v>5</v>
      </c>
      <c r="N58" s="8">
        <v>50</v>
      </c>
      <c r="O58" s="11">
        <v>90.087357435345623</v>
      </c>
      <c r="P58" s="11">
        <v>4.8398185125737552</v>
      </c>
      <c r="Q58" s="9">
        <v>5</v>
      </c>
      <c r="R58" s="14" t="s">
        <v>14</v>
      </c>
      <c r="S58" s="11" t="s">
        <v>14</v>
      </c>
      <c r="T58" s="11" t="s">
        <v>14</v>
      </c>
      <c r="U58" s="107" t="s">
        <v>14</v>
      </c>
      <c r="V58" s="26"/>
    </row>
    <row r="59" spans="1:22" x14ac:dyDescent="0.25">
      <c r="A59" s="26"/>
      <c r="B59" s="4" t="s">
        <v>58</v>
      </c>
      <c r="C59" s="5" t="s">
        <v>19</v>
      </c>
      <c r="D59" s="15">
        <v>0.12683164943014483</v>
      </c>
      <c r="E59" s="7">
        <v>1</v>
      </c>
      <c r="F59" s="8">
        <v>1</v>
      </c>
      <c r="G59" s="11">
        <v>102.31453839912608</v>
      </c>
      <c r="H59" s="11">
        <v>15.228087015173951</v>
      </c>
      <c r="I59" s="10">
        <v>5</v>
      </c>
      <c r="J59" s="8">
        <v>5</v>
      </c>
      <c r="K59" s="11">
        <v>82.58577514947109</v>
      </c>
      <c r="L59" s="11">
        <v>15.54015301167777</v>
      </c>
      <c r="M59" s="10">
        <v>5</v>
      </c>
      <c r="N59" s="8">
        <v>50</v>
      </c>
      <c r="O59" s="11">
        <v>85.383039408128838</v>
      </c>
      <c r="P59" s="11">
        <v>6.9083523024931894</v>
      </c>
      <c r="Q59" s="9">
        <v>5</v>
      </c>
      <c r="R59" s="14" t="s">
        <v>14</v>
      </c>
      <c r="S59" s="11" t="s">
        <v>14</v>
      </c>
      <c r="T59" s="11" t="s">
        <v>14</v>
      </c>
      <c r="U59" s="107" t="s">
        <v>14</v>
      </c>
      <c r="V59" s="26"/>
    </row>
    <row r="60" spans="1:22" x14ac:dyDescent="0.25">
      <c r="A60" s="26"/>
      <c r="B60" s="4" t="s">
        <v>230</v>
      </c>
      <c r="C60" s="5" t="s">
        <v>19</v>
      </c>
      <c r="D60" s="15">
        <v>0.34608045594952469</v>
      </c>
      <c r="E60" s="7">
        <v>1</v>
      </c>
      <c r="F60" s="8">
        <v>1</v>
      </c>
      <c r="G60" s="11">
        <v>118.74406807994382</v>
      </c>
      <c r="H60" s="11">
        <v>10.913587247000001</v>
      </c>
      <c r="I60" s="10">
        <v>5</v>
      </c>
      <c r="J60" s="8">
        <v>5</v>
      </c>
      <c r="K60" s="11">
        <v>99.168667227404427</v>
      </c>
      <c r="L60" s="11">
        <v>10.79776346578879</v>
      </c>
      <c r="M60" s="10">
        <v>5</v>
      </c>
      <c r="N60" s="8">
        <v>50</v>
      </c>
      <c r="O60" s="11">
        <v>96.352342615468359</v>
      </c>
      <c r="P60" s="11">
        <v>7.0420848056931273</v>
      </c>
      <c r="Q60" s="9">
        <v>5</v>
      </c>
      <c r="R60" s="14" t="s">
        <v>14</v>
      </c>
      <c r="S60" s="11" t="s">
        <v>14</v>
      </c>
      <c r="T60" s="11" t="s">
        <v>14</v>
      </c>
      <c r="U60" s="107" t="s">
        <v>14</v>
      </c>
      <c r="V60" s="26"/>
    </row>
    <row r="61" spans="1:22" x14ac:dyDescent="0.25">
      <c r="A61" s="26"/>
      <c r="B61" s="4" t="s">
        <v>59</v>
      </c>
      <c r="C61" s="5" t="s">
        <v>19</v>
      </c>
      <c r="D61" s="15">
        <v>0.22247740294816451</v>
      </c>
      <c r="E61" s="7">
        <v>1</v>
      </c>
      <c r="F61" s="8">
        <v>1</v>
      </c>
      <c r="G61" s="11">
        <v>110.29964928554041</v>
      </c>
      <c r="H61" s="11">
        <v>8.3447040667090988</v>
      </c>
      <c r="I61" s="10">
        <v>5</v>
      </c>
      <c r="J61" s="8">
        <v>5</v>
      </c>
      <c r="K61" s="11">
        <v>93.777273292612179</v>
      </c>
      <c r="L61" s="11">
        <v>6.2108874057679779</v>
      </c>
      <c r="M61" s="10">
        <v>5</v>
      </c>
      <c r="N61" s="8">
        <v>50</v>
      </c>
      <c r="O61" s="11">
        <v>93.352227907273658</v>
      </c>
      <c r="P61" s="11">
        <v>4.3419411248408233</v>
      </c>
      <c r="Q61" s="9">
        <v>5</v>
      </c>
      <c r="R61" s="14" t="s">
        <v>14</v>
      </c>
      <c r="S61" s="11" t="s">
        <v>14</v>
      </c>
      <c r="T61" s="11" t="s">
        <v>14</v>
      </c>
      <c r="U61" s="107" t="s">
        <v>14</v>
      </c>
      <c r="V61" s="26"/>
    </row>
    <row r="62" spans="1:22" x14ac:dyDescent="0.25">
      <c r="A62" s="26"/>
      <c r="B62" s="4" t="s">
        <v>60</v>
      </c>
      <c r="C62" s="5" t="s">
        <v>19</v>
      </c>
      <c r="D62" s="15">
        <v>0.44999999999999996</v>
      </c>
      <c r="E62" s="7">
        <v>1.2</v>
      </c>
      <c r="F62" s="8">
        <v>1.2</v>
      </c>
      <c r="G62" s="11">
        <v>109.26490433663537</v>
      </c>
      <c r="H62" s="11">
        <v>5.0005633129390459</v>
      </c>
      <c r="I62" s="10">
        <v>5</v>
      </c>
      <c r="J62" s="8">
        <v>6</v>
      </c>
      <c r="K62" s="11">
        <v>97.116501773605634</v>
      </c>
      <c r="L62" s="11">
        <v>6.3367755789045912</v>
      </c>
      <c r="M62" s="10">
        <v>5</v>
      </c>
      <c r="N62" s="8">
        <v>60</v>
      </c>
      <c r="O62" s="11">
        <v>91.490255764546788</v>
      </c>
      <c r="P62" s="11">
        <v>5.8456008572942624</v>
      </c>
      <c r="Q62" s="9">
        <v>5</v>
      </c>
      <c r="R62" s="14" t="s">
        <v>14</v>
      </c>
      <c r="S62" s="11" t="s">
        <v>14</v>
      </c>
      <c r="T62" s="11" t="s">
        <v>14</v>
      </c>
      <c r="U62" s="107" t="s">
        <v>14</v>
      </c>
      <c r="V62" s="26"/>
    </row>
    <row r="63" spans="1:22" x14ac:dyDescent="0.25">
      <c r="A63" s="26"/>
      <c r="B63" s="4" t="s">
        <v>61</v>
      </c>
      <c r="C63" s="5" t="s">
        <v>19</v>
      </c>
      <c r="D63" s="15">
        <v>0.27798487283909651</v>
      </c>
      <c r="E63" s="7">
        <v>1</v>
      </c>
      <c r="F63" s="8">
        <v>1</v>
      </c>
      <c r="G63" s="11">
        <v>109.1254044173115</v>
      </c>
      <c r="H63" s="11">
        <v>8.3097366406634983</v>
      </c>
      <c r="I63" s="10">
        <v>5</v>
      </c>
      <c r="J63" s="8">
        <v>5</v>
      </c>
      <c r="K63" s="11">
        <v>89.523569680524304</v>
      </c>
      <c r="L63" s="11">
        <v>9.3997185544353652</v>
      </c>
      <c r="M63" s="10">
        <v>5</v>
      </c>
      <c r="N63" s="8">
        <v>50</v>
      </c>
      <c r="O63" s="11">
        <v>93.658135749009276</v>
      </c>
      <c r="P63" s="11">
        <v>5.3535796165274974</v>
      </c>
      <c r="Q63" s="9">
        <v>5</v>
      </c>
      <c r="R63" s="14" t="s">
        <v>14</v>
      </c>
      <c r="S63" s="11" t="s">
        <v>14</v>
      </c>
      <c r="T63" s="11" t="s">
        <v>14</v>
      </c>
      <c r="U63" s="107" t="s">
        <v>14</v>
      </c>
      <c r="V63" s="26"/>
    </row>
    <row r="64" spans="1:22" x14ac:dyDescent="0.25">
      <c r="A64" s="26"/>
      <c r="B64" s="4" t="s">
        <v>62</v>
      </c>
      <c r="C64" s="5" t="s">
        <v>19</v>
      </c>
      <c r="D64" s="15">
        <v>0.46098906058668598</v>
      </c>
      <c r="E64" s="7">
        <v>1</v>
      </c>
      <c r="F64" s="8">
        <v>1</v>
      </c>
      <c r="G64" s="11">
        <v>100.95698749473645</v>
      </c>
      <c r="H64" s="11">
        <v>10.851735824047124</v>
      </c>
      <c r="I64" s="10">
        <v>5</v>
      </c>
      <c r="J64" s="8">
        <v>5</v>
      </c>
      <c r="K64" s="11">
        <v>98.512299232542901</v>
      </c>
      <c r="L64" s="11">
        <v>6.9153924150543045</v>
      </c>
      <c r="M64" s="10">
        <v>5</v>
      </c>
      <c r="N64" s="8">
        <v>50</v>
      </c>
      <c r="O64" s="11">
        <v>91.629023022806408</v>
      </c>
      <c r="P64" s="11">
        <v>5.6165303279218275</v>
      </c>
      <c r="Q64" s="9">
        <v>5</v>
      </c>
      <c r="R64" s="14" t="s">
        <v>14</v>
      </c>
      <c r="S64" s="11" t="s">
        <v>14</v>
      </c>
      <c r="T64" s="11" t="s">
        <v>14</v>
      </c>
      <c r="U64" s="107" t="s">
        <v>14</v>
      </c>
      <c r="V64" s="26"/>
    </row>
    <row r="65" spans="1:22" x14ac:dyDescent="0.25">
      <c r="A65" s="26"/>
      <c r="B65" s="4" t="s">
        <v>63</v>
      </c>
      <c r="C65" s="5" t="s">
        <v>19</v>
      </c>
      <c r="D65" s="15">
        <v>0.16560041140175477</v>
      </c>
      <c r="E65" s="7">
        <v>5</v>
      </c>
      <c r="F65" s="8">
        <v>1</v>
      </c>
      <c r="G65" s="11" t="s">
        <v>1006</v>
      </c>
      <c r="H65" s="11" t="s">
        <v>1006</v>
      </c>
      <c r="I65" s="10">
        <v>5</v>
      </c>
      <c r="J65" s="8">
        <v>5</v>
      </c>
      <c r="K65" s="11">
        <v>100.02093072239778</v>
      </c>
      <c r="L65" s="11">
        <v>7.052545468727069</v>
      </c>
      <c r="M65" s="10">
        <v>5</v>
      </c>
      <c r="N65" s="8">
        <v>50</v>
      </c>
      <c r="O65" s="11">
        <v>94.955928036609976</v>
      </c>
      <c r="P65" s="11">
        <v>4.3025826334103119</v>
      </c>
      <c r="Q65" s="9">
        <v>5</v>
      </c>
      <c r="R65" s="14" t="s">
        <v>14</v>
      </c>
      <c r="S65" s="11" t="s">
        <v>14</v>
      </c>
      <c r="T65" s="11" t="s">
        <v>14</v>
      </c>
      <c r="U65" s="107" t="s">
        <v>14</v>
      </c>
      <c r="V65" s="26"/>
    </row>
    <row r="66" spans="1:22" x14ac:dyDescent="0.25">
      <c r="A66" s="26"/>
      <c r="B66" s="4" t="s">
        <v>64</v>
      </c>
      <c r="C66" s="5" t="s">
        <v>19</v>
      </c>
      <c r="D66" s="15">
        <v>0.22721976428387738</v>
      </c>
      <c r="E66" s="7">
        <v>5</v>
      </c>
      <c r="F66" s="8">
        <v>1</v>
      </c>
      <c r="G66" s="11" t="s">
        <v>1006</v>
      </c>
      <c r="H66" s="11" t="s">
        <v>1006</v>
      </c>
      <c r="I66" s="10">
        <v>5</v>
      </c>
      <c r="J66" s="8">
        <v>5</v>
      </c>
      <c r="K66" s="11">
        <v>96.253376078203871</v>
      </c>
      <c r="L66" s="11">
        <v>5.7908539396137924</v>
      </c>
      <c r="M66" s="10">
        <v>5</v>
      </c>
      <c r="N66" s="8">
        <v>50</v>
      </c>
      <c r="O66" s="11">
        <v>99.13417605973703</v>
      </c>
      <c r="P66" s="11">
        <v>6.3607249431719444</v>
      </c>
      <c r="Q66" s="9">
        <v>5</v>
      </c>
      <c r="R66" s="14" t="s">
        <v>14</v>
      </c>
      <c r="S66" s="11" t="s">
        <v>14</v>
      </c>
      <c r="T66" s="11" t="s">
        <v>14</v>
      </c>
      <c r="U66" s="107" t="s">
        <v>14</v>
      </c>
      <c r="V66" s="26"/>
    </row>
    <row r="67" spans="1:22" x14ac:dyDescent="0.25">
      <c r="A67" s="26"/>
      <c r="B67" s="4" t="s">
        <v>65</v>
      </c>
      <c r="C67" s="5" t="s">
        <v>19</v>
      </c>
      <c r="D67" s="15">
        <v>0.69767441860465118</v>
      </c>
      <c r="E67" s="7">
        <v>50</v>
      </c>
      <c r="F67" s="8">
        <v>1</v>
      </c>
      <c r="G67" s="11" t="s">
        <v>1006</v>
      </c>
      <c r="H67" s="11" t="s">
        <v>1006</v>
      </c>
      <c r="I67" s="10">
        <v>5</v>
      </c>
      <c r="J67" s="8">
        <v>5</v>
      </c>
      <c r="K67" s="11" t="s">
        <v>1006</v>
      </c>
      <c r="L67" s="11" t="s">
        <v>1006</v>
      </c>
      <c r="M67" s="10">
        <v>5</v>
      </c>
      <c r="N67" s="8">
        <v>50</v>
      </c>
      <c r="O67" s="11">
        <v>100</v>
      </c>
      <c r="P67" s="11">
        <v>10.630355696080139</v>
      </c>
      <c r="Q67" s="9">
        <v>5</v>
      </c>
      <c r="R67" s="14" t="s">
        <v>14</v>
      </c>
      <c r="S67" s="11" t="s">
        <v>14</v>
      </c>
      <c r="T67" s="11" t="s">
        <v>14</v>
      </c>
      <c r="U67" s="107" t="s">
        <v>14</v>
      </c>
      <c r="V67" s="26"/>
    </row>
    <row r="68" spans="1:22" x14ac:dyDescent="0.25">
      <c r="A68" s="26"/>
      <c r="B68" s="4" t="s">
        <v>66</v>
      </c>
      <c r="C68" s="5" t="s">
        <v>19</v>
      </c>
      <c r="D68" s="15">
        <v>0.38091068091269831</v>
      </c>
      <c r="E68" s="7">
        <v>1</v>
      </c>
      <c r="F68" s="8">
        <v>1</v>
      </c>
      <c r="G68" s="11">
        <v>116.32656314796132</v>
      </c>
      <c r="H68" s="11">
        <v>2.4819881513447415</v>
      </c>
      <c r="I68" s="10">
        <v>5</v>
      </c>
      <c r="J68" s="8">
        <v>5</v>
      </c>
      <c r="K68" s="11">
        <v>94.161090677423374</v>
      </c>
      <c r="L68" s="11">
        <v>10.258778566732737</v>
      </c>
      <c r="M68" s="10">
        <v>5</v>
      </c>
      <c r="N68" s="8">
        <v>50</v>
      </c>
      <c r="O68" s="11">
        <v>92.597354984705319</v>
      </c>
      <c r="P68" s="11">
        <v>5.1756790097464229</v>
      </c>
      <c r="Q68" s="9">
        <v>5</v>
      </c>
      <c r="R68" s="14" t="s">
        <v>14</v>
      </c>
      <c r="S68" s="11" t="s">
        <v>14</v>
      </c>
      <c r="T68" s="11" t="s">
        <v>14</v>
      </c>
      <c r="U68" s="107" t="s">
        <v>14</v>
      </c>
      <c r="V68" s="26"/>
    </row>
    <row r="69" spans="1:22" x14ac:dyDescent="0.25">
      <c r="A69" s="26"/>
      <c r="B69" s="4" t="s">
        <v>67</v>
      </c>
      <c r="C69" s="5" t="s">
        <v>26</v>
      </c>
      <c r="D69" s="15">
        <v>0.6</v>
      </c>
      <c r="E69" s="13">
        <v>5</v>
      </c>
      <c r="F69" s="14">
        <v>5</v>
      </c>
      <c r="G69" s="11">
        <v>96.65</v>
      </c>
      <c r="H69" s="11">
        <v>9.4773681043124167</v>
      </c>
      <c r="I69" s="10">
        <v>4</v>
      </c>
      <c r="J69" s="14">
        <v>10</v>
      </c>
      <c r="K69" s="11">
        <v>102.38</v>
      </c>
      <c r="L69" s="11">
        <v>10.609222288334948</v>
      </c>
      <c r="M69" s="10">
        <v>5</v>
      </c>
      <c r="N69" s="14">
        <v>100</v>
      </c>
      <c r="O69" s="11">
        <v>100.76</v>
      </c>
      <c r="P69" s="11">
        <v>17.241270451965491</v>
      </c>
      <c r="Q69" s="9">
        <v>5</v>
      </c>
      <c r="R69" s="14" t="s">
        <v>14</v>
      </c>
      <c r="S69" s="11" t="s">
        <v>14</v>
      </c>
      <c r="T69" s="11" t="s">
        <v>14</v>
      </c>
      <c r="U69" s="107" t="s">
        <v>14</v>
      </c>
      <c r="V69" s="26"/>
    </row>
    <row r="70" spans="1:22" x14ac:dyDescent="0.25">
      <c r="A70" s="26"/>
      <c r="B70" s="4" t="s">
        <v>68</v>
      </c>
      <c r="C70" s="5" t="s">
        <v>19</v>
      </c>
      <c r="D70" s="15">
        <v>0.69837209302325576</v>
      </c>
      <c r="E70" s="7">
        <v>5</v>
      </c>
      <c r="F70" s="8">
        <v>1</v>
      </c>
      <c r="G70" s="11" t="s">
        <v>1006</v>
      </c>
      <c r="H70" s="11" t="s">
        <v>1006</v>
      </c>
      <c r="I70" s="10">
        <v>5</v>
      </c>
      <c r="J70" s="8">
        <v>5</v>
      </c>
      <c r="K70" s="11">
        <v>94.745687891282742</v>
      </c>
      <c r="L70" s="11">
        <v>7.1847010292503395</v>
      </c>
      <c r="M70" s="10">
        <v>5</v>
      </c>
      <c r="N70" s="8">
        <v>50</v>
      </c>
      <c r="O70" s="11">
        <v>93.787175313843036</v>
      </c>
      <c r="P70" s="11">
        <v>5.498526713638717</v>
      </c>
      <c r="Q70" s="9">
        <v>5</v>
      </c>
      <c r="R70" s="14" t="s">
        <v>14</v>
      </c>
      <c r="S70" s="11" t="s">
        <v>14</v>
      </c>
      <c r="T70" s="11" t="s">
        <v>14</v>
      </c>
      <c r="U70" s="107" t="s">
        <v>14</v>
      </c>
      <c r="V70" s="26"/>
    </row>
    <row r="71" spans="1:22" x14ac:dyDescent="0.25">
      <c r="A71" s="26"/>
      <c r="B71" s="4" t="s">
        <v>237</v>
      </c>
      <c r="C71" s="5" t="s">
        <v>19</v>
      </c>
      <c r="D71" s="15">
        <v>0.45036549707602336</v>
      </c>
      <c r="E71" s="7">
        <v>1</v>
      </c>
      <c r="F71" s="8">
        <v>1</v>
      </c>
      <c r="G71" s="11">
        <v>94.45824211943264</v>
      </c>
      <c r="H71" s="11">
        <v>12.974165863628512</v>
      </c>
      <c r="I71" s="10">
        <v>5</v>
      </c>
      <c r="J71" s="8">
        <v>5</v>
      </c>
      <c r="K71" s="11">
        <v>80.367070367959045</v>
      </c>
      <c r="L71" s="11">
        <v>8.3064006165499951</v>
      </c>
      <c r="M71" s="10">
        <v>5</v>
      </c>
      <c r="N71" s="8">
        <v>50</v>
      </c>
      <c r="O71" s="11">
        <v>89.763868961705697</v>
      </c>
      <c r="P71" s="11">
        <v>6.4410927007584009</v>
      </c>
      <c r="Q71" s="9">
        <v>5</v>
      </c>
      <c r="R71" s="14" t="s">
        <v>14</v>
      </c>
      <c r="S71" s="11" t="s">
        <v>14</v>
      </c>
      <c r="T71" s="11" t="s">
        <v>14</v>
      </c>
      <c r="U71" s="107" t="s">
        <v>14</v>
      </c>
      <c r="V71" s="26"/>
    </row>
    <row r="72" spans="1:22" x14ac:dyDescent="0.25">
      <c r="A72" s="26"/>
      <c r="B72" s="4" t="s">
        <v>69</v>
      </c>
      <c r="C72" s="5" t="s">
        <v>19</v>
      </c>
      <c r="D72" s="15">
        <v>0.47609537568687987</v>
      </c>
      <c r="E72" s="7">
        <v>1</v>
      </c>
      <c r="F72" s="8">
        <v>1</v>
      </c>
      <c r="G72" s="11">
        <v>92.565096320212533</v>
      </c>
      <c r="H72" s="11">
        <v>17.357825884143601</v>
      </c>
      <c r="I72" s="10">
        <v>5</v>
      </c>
      <c r="J72" s="8">
        <v>5</v>
      </c>
      <c r="K72" s="11">
        <v>92.497566079266917</v>
      </c>
      <c r="L72" s="11">
        <v>9.4481241015877515</v>
      </c>
      <c r="M72" s="10">
        <v>5</v>
      </c>
      <c r="N72" s="8">
        <v>50</v>
      </c>
      <c r="O72" s="11">
        <v>92.803612650222163</v>
      </c>
      <c r="P72" s="11">
        <v>6.5130674841389293</v>
      </c>
      <c r="Q72" s="9">
        <v>5</v>
      </c>
      <c r="R72" s="14" t="s">
        <v>14</v>
      </c>
      <c r="S72" s="11" t="s">
        <v>14</v>
      </c>
      <c r="T72" s="11" t="s">
        <v>14</v>
      </c>
      <c r="U72" s="107" t="s">
        <v>14</v>
      </c>
      <c r="V72" s="26"/>
    </row>
    <row r="73" spans="1:22" x14ac:dyDescent="0.25">
      <c r="A73" s="26"/>
      <c r="B73" s="4" t="s">
        <v>70</v>
      </c>
      <c r="C73" s="5" t="s">
        <v>19</v>
      </c>
      <c r="D73" s="15">
        <v>0.6099006439776522</v>
      </c>
      <c r="E73" s="7">
        <v>1</v>
      </c>
      <c r="F73" s="8">
        <v>1</v>
      </c>
      <c r="G73" s="11">
        <v>112.93403126571063</v>
      </c>
      <c r="H73" s="11">
        <v>0.9557343202141253</v>
      </c>
      <c r="I73" s="10">
        <v>5</v>
      </c>
      <c r="J73" s="8">
        <v>5</v>
      </c>
      <c r="K73" s="11">
        <v>96.551646597862259</v>
      </c>
      <c r="L73" s="11">
        <v>9.985676559908546</v>
      </c>
      <c r="M73" s="10">
        <v>5</v>
      </c>
      <c r="N73" s="8">
        <v>50</v>
      </c>
      <c r="O73" s="11">
        <v>92.857424424764375</v>
      </c>
      <c r="P73" s="11">
        <v>6.9724202495993524</v>
      </c>
      <c r="Q73" s="9">
        <v>5</v>
      </c>
      <c r="R73" s="14" t="s">
        <v>14</v>
      </c>
      <c r="S73" s="11" t="s">
        <v>14</v>
      </c>
      <c r="T73" s="11" t="s">
        <v>14</v>
      </c>
      <c r="U73" s="107" t="s">
        <v>14</v>
      </c>
      <c r="V73" s="26"/>
    </row>
    <row r="74" spans="1:22" x14ac:dyDescent="0.25">
      <c r="A74" s="26"/>
      <c r="B74" s="4" t="s">
        <v>71</v>
      </c>
      <c r="C74" s="5" t="s">
        <v>19</v>
      </c>
      <c r="D74" s="15">
        <v>0.1493633672789236</v>
      </c>
      <c r="E74" s="7">
        <v>1</v>
      </c>
      <c r="F74" s="8">
        <v>1</v>
      </c>
      <c r="G74" s="11">
        <v>98.691009965403225</v>
      </c>
      <c r="H74" s="11">
        <v>9.6973383342106736</v>
      </c>
      <c r="I74" s="10">
        <v>5</v>
      </c>
      <c r="J74" s="8">
        <v>5</v>
      </c>
      <c r="K74" s="11">
        <v>88.115991569466757</v>
      </c>
      <c r="L74" s="11">
        <v>8.9622201731110742</v>
      </c>
      <c r="M74" s="10">
        <v>5</v>
      </c>
      <c r="N74" s="8">
        <v>50</v>
      </c>
      <c r="O74" s="11">
        <v>94.963621913518523</v>
      </c>
      <c r="P74" s="11">
        <v>5.6341212700906871</v>
      </c>
      <c r="Q74" s="9">
        <v>5</v>
      </c>
      <c r="R74" s="14" t="s">
        <v>14</v>
      </c>
      <c r="S74" s="11" t="s">
        <v>14</v>
      </c>
      <c r="T74" s="11" t="s">
        <v>14</v>
      </c>
      <c r="U74" s="107" t="s">
        <v>14</v>
      </c>
      <c r="V74" s="26"/>
    </row>
    <row r="75" spans="1:22" x14ac:dyDescent="0.25">
      <c r="A75" s="26"/>
      <c r="B75" s="4" t="s">
        <v>72</v>
      </c>
      <c r="C75" s="5" t="s">
        <v>19</v>
      </c>
      <c r="D75" s="15">
        <v>0.4416176470588235</v>
      </c>
      <c r="E75" s="7">
        <v>1</v>
      </c>
      <c r="F75" s="8">
        <v>1</v>
      </c>
      <c r="G75" s="11">
        <v>109.1414716081904</v>
      </c>
      <c r="H75" s="11">
        <v>9.6042968714291153</v>
      </c>
      <c r="I75" s="10">
        <v>5</v>
      </c>
      <c r="J75" s="8">
        <v>5</v>
      </c>
      <c r="K75" s="11">
        <v>88.293996437395549</v>
      </c>
      <c r="L75" s="11">
        <v>10.559900786937023</v>
      </c>
      <c r="M75" s="10">
        <v>5</v>
      </c>
      <c r="N75" s="8">
        <v>50</v>
      </c>
      <c r="O75" s="11">
        <v>89.587546241004787</v>
      </c>
      <c r="P75" s="11">
        <v>5.3344667491651085</v>
      </c>
      <c r="Q75" s="9">
        <v>5</v>
      </c>
      <c r="R75" s="14" t="s">
        <v>14</v>
      </c>
      <c r="S75" s="11" t="s">
        <v>14</v>
      </c>
      <c r="T75" s="11" t="s">
        <v>14</v>
      </c>
      <c r="U75" s="107" t="s">
        <v>14</v>
      </c>
      <c r="V75" s="26"/>
    </row>
    <row r="76" spans="1:22" x14ac:dyDescent="0.25">
      <c r="A76" s="26"/>
      <c r="B76" s="4" t="s">
        <v>73</v>
      </c>
      <c r="C76" s="5" t="s">
        <v>19</v>
      </c>
      <c r="D76" s="15">
        <v>0.83324999999999994</v>
      </c>
      <c r="E76" s="7">
        <v>1</v>
      </c>
      <c r="F76" s="8">
        <v>1</v>
      </c>
      <c r="G76" s="11">
        <v>94.408057185908675</v>
      </c>
      <c r="H76" s="11">
        <v>17.465229405224189</v>
      </c>
      <c r="I76" s="10">
        <v>5</v>
      </c>
      <c r="J76" s="8">
        <v>5</v>
      </c>
      <c r="K76" s="11">
        <v>83.103446467309453</v>
      </c>
      <c r="L76" s="11">
        <v>7.536057631541591</v>
      </c>
      <c r="M76" s="10">
        <v>5</v>
      </c>
      <c r="N76" s="8">
        <v>50</v>
      </c>
      <c r="O76" s="11">
        <v>92.194746289951794</v>
      </c>
      <c r="P76" s="11">
        <v>5.8961746272896907</v>
      </c>
      <c r="Q76" s="9">
        <v>5</v>
      </c>
      <c r="R76" s="14" t="s">
        <v>14</v>
      </c>
      <c r="S76" s="11" t="s">
        <v>14</v>
      </c>
      <c r="T76" s="11" t="s">
        <v>14</v>
      </c>
      <c r="U76" s="107" t="s">
        <v>14</v>
      </c>
      <c r="V76" s="26"/>
    </row>
    <row r="77" spans="1:22" x14ac:dyDescent="0.25">
      <c r="A77" s="26"/>
      <c r="B77" s="4" t="s">
        <v>74</v>
      </c>
      <c r="C77" s="5" t="s">
        <v>26</v>
      </c>
      <c r="D77" s="15">
        <v>0.30681818181818182</v>
      </c>
      <c r="E77" s="15">
        <v>3.75</v>
      </c>
      <c r="F77" s="110">
        <v>3.75</v>
      </c>
      <c r="G77" s="11">
        <v>81.7</v>
      </c>
      <c r="H77" s="11">
        <v>9.0827319094211525</v>
      </c>
      <c r="I77" s="10">
        <v>4</v>
      </c>
      <c r="J77" s="110">
        <v>7.5</v>
      </c>
      <c r="K77" s="11">
        <v>103.28</v>
      </c>
      <c r="L77" s="11">
        <v>19.357430377671008</v>
      </c>
      <c r="M77" s="10">
        <v>5</v>
      </c>
      <c r="N77" s="14">
        <v>75</v>
      </c>
      <c r="O77" s="11">
        <v>100.60266666666647</v>
      </c>
      <c r="P77" s="11">
        <v>8.5665258542512213</v>
      </c>
      <c r="Q77" s="9">
        <v>5</v>
      </c>
      <c r="R77" s="14" t="s">
        <v>14</v>
      </c>
      <c r="S77" s="11" t="s">
        <v>14</v>
      </c>
      <c r="T77" s="11" t="s">
        <v>14</v>
      </c>
      <c r="U77" s="107" t="s">
        <v>14</v>
      </c>
      <c r="V77" s="26"/>
    </row>
    <row r="78" spans="1:22" x14ac:dyDescent="0.25">
      <c r="A78" s="26"/>
      <c r="B78" s="4" t="s">
        <v>75</v>
      </c>
      <c r="C78" s="5" t="s">
        <v>17</v>
      </c>
      <c r="D78" s="15">
        <v>0.24728599160737799</v>
      </c>
      <c r="E78" s="7">
        <v>1</v>
      </c>
      <c r="F78" s="8">
        <v>1</v>
      </c>
      <c r="G78" s="11">
        <v>109.02295219155803</v>
      </c>
      <c r="H78" s="11">
        <v>5.3440747143878671</v>
      </c>
      <c r="I78" s="10">
        <v>5</v>
      </c>
      <c r="J78" s="8">
        <v>5</v>
      </c>
      <c r="K78" s="11">
        <v>82.886768124829402</v>
      </c>
      <c r="L78" s="11">
        <v>12.339806241417858</v>
      </c>
      <c r="M78" s="10">
        <v>5</v>
      </c>
      <c r="N78" s="8">
        <v>50</v>
      </c>
      <c r="O78" s="11">
        <v>99.827649252644051</v>
      </c>
      <c r="P78" s="11">
        <v>9.2381058160085487</v>
      </c>
      <c r="Q78" s="9">
        <v>5</v>
      </c>
      <c r="R78" s="14" t="s">
        <v>14</v>
      </c>
      <c r="S78" s="11" t="s">
        <v>14</v>
      </c>
      <c r="T78" s="11" t="s">
        <v>14</v>
      </c>
      <c r="U78" s="107" t="s">
        <v>14</v>
      </c>
      <c r="V78" s="26"/>
    </row>
    <row r="79" spans="1:22" x14ac:dyDescent="0.25">
      <c r="A79" s="26"/>
      <c r="B79" s="4" t="s">
        <v>76</v>
      </c>
      <c r="C79" s="5" t="s">
        <v>17</v>
      </c>
      <c r="D79" s="15">
        <v>0.23290330676222301</v>
      </c>
      <c r="E79" s="7">
        <v>1</v>
      </c>
      <c r="F79" s="8">
        <v>1</v>
      </c>
      <c r="G79" s="11">
        <v>71.684018160558665</v>
      </c>
      <c r="H79" s="11">
        <v>4.4740500914557879</v>
      </c>
      <c r="I79" s="10">
        <v>5</v>
      </c>
      <c r="J79" s="8">
        <v>5</v>
      </c>
      <c r="K79" s="11">
        <v>82.161000409110912</v>
      </c>
      <c r="L79" s="11">
        <v>8.4949524372324934</v>
      </c>
      <c r="M79" s="10">
        <v>5</v>
      </c>
      <c r="N79" s="8">
        <v>50</v>
      </c>
      <c r="O79" s="11">
        <v>107.83261555790541</v>
      </c>
      <c r="P79" s="11">
        <v>5.2184469012375274</v>
      </c>
      <c r="Q79" s="9">
        <v>5</v>
      </c>
      <c r="R79" s="14" t="s">
        <v>14</v>
      </c>
      <c r="S79" s="11" t="s">
        <v>14</v>
      </c>
      <c r="T79" s="11" t="s">
        <v>14</v>
      </c>
      <c r="U79" s="107" t="s">
        <v>14</v>
      </c>
      <c r="V79" s="26"/>
    </row>
    <row r="80" spans="1:22" x14ac:dyDescent="0.25">
      <c r="A80" s="26"/>
      <c r="B80" s="4" t="s">
        <v>77</v>
      </c>
      <c r="C80" s="5" t="s">
        <v>19</v>
      </c>
      <c r="D80" s="15">
        <v>0.42719596969460277</v>
      </c>
      <c r="E80" s="7">
        <v>1</v>
      </c>
      <c r="F80" s="8">
        <v>1</v>
      </c>
      <c r="G80" s="11">
        <v>101.05512350762699</v>
      </c>
      <c r="H80" s="11">
        <v>11.995261895271959</v>
      </c>
      <c r="I80" s="10">
        <v>5</v>
      </c>
      <c r="J80" s="8">
        <v>5</v>
      </c>
      <c r="K80" s="11">
        <v>87.283810076858416</v>
      </c>
      <c r="L80" s="11">
        <v>12.947058366942214</v>
      </c>
      <c r="M80" s="10">
        <v>5</v>
      </c>
      <c r="N80" s="8">
        <v>50</v>
      </c>
      <c r="O80" s="11">
        <v>92.141016798338867</v>
      </c>
      <c r="P80" s="11">
        <v>7.1718695226193105</v>
      </c>
      <c r="Q80" s="9">
        <v>5</v>
      </c>
      <c r="R80" s="14" t="s">
        <v>14</v>
      </c>
      <c r="S80" s="11" t="s">
        <v>14</v>
      </c>
      <c r="T80" s="11" t="s">
        <v>14</v>
      </c>
      <c r="U80" s="107" t="s">
        <v>14</v>
      </c>
      <c r="V80" s="26"/>
    </row>
    <row r="81" spans="1:22" x14ac:dyDescent="0.25">
      <c r="A81" s="26"/>
      <c r="B81" s="4" t="s">
        <v>78</v>
      </c>
      <c r="C81" s="5" t="s">
        <v>19</v>
      </c>
      <c r="D81" s="15">
        <v>0.41078768987026071</v>
      </c>
      <c r="E81" s="7">
        <v>1</v>
      </c>
      <c r="F81" s="8">
        <v>1</v>
      </c>
      <c r="G81" s="11">
        <v>105.68272479633133</v>
      </c>
      <c r="H81" s="11">
        <v>13.436690882080635</v>
      </c>
      <c r="I81" s="10">
        <v>5</v>
      </c>
      <c r="J81" s="8">
        <v>5</v>
      </c>
      <c r="K81" s="11">
        <v>93.334970630245039</v>
      </c>
      <c r="L81" s="11">
        <v>5.0769714058017348</v>
      </c>
      <c r="M81" s="10">
        <v>5</v>
      </c>
      <c r="N81" s="8">
        <v>50</v>
      </c>
      <c r="O81" s="11">
        <v>97.467628226041356</v>
      </c>
      <c r="P81" s="11">
        <v>4.1653515459477362</v>
      </c>
      <c r="Q81" s="9">
        <v>5</v>
      </c>
      <c r="R81" s="14" t="s">
        <v>14</v>
      </c>
      <c r="S81" s="11" t="s">
        <v>14</v>
      </c>
      <c r="T81" s="11" t="s">
        <v>14</v>
      </c>
      <c r="U81" s="107" t="s">
        <v>14</v>
      </c>
      <c r="V81" s="26"/>
    </row>
    <row r="82" spans="1:22" x14ac:dyDescent="0.25">
      <c r="A82" s="26"/>
      <c r="B82" s="4" t="s">
        <v>79</v>
      </c>
      <c r="C82" s="5" t="s">
        <v>19</v>
      </c>
      <c r="D82" s="15">
        <v>0.22028370597220504</v>
      </c>
      <c r="E82" s="7">
        <v>1</v>
      </c>
      <c r="F82" s="8">
        <v>1</v>
      </c>
      <c r="G82" s="11">
        <v>104.98479421437082</v>
      </c>
      <c r="H82" s="11">
        <v>9.4130745477334781</v>
      </c>
      <c r="I82" s="10">
        <v>5</v>
      </c>
      <c r="J82" s="8">
        <v>5</v>
      </c>
      <c r="K82" s="11">
        <v>88.448182958683944</v>
      </c>
      <c r="L82" s="11">
        <v>12.164486528732372</v>
      </c>
      <c r="M82" s="10">
        <v>5</v>
      </c>
      <c r="N82" s="8">
        <v>50</v>
      </c>
      <c r="O82" s="11">
        <v>92.271518426063949</v>
      </c>
      <c r="P82" s="11">
        <v>5.5355584384960341</v>
      </c>
      <c r="Q82" s="9">
        <v>5</v>
      </c>
      <c r="R82" s="14" t="s">
        <v>14</v>
      </c>
      <c r="S82" s="11" t="s">
        <v>14</v>
      </c>
      <c r="T82" s="11" t="s">
        <v>14</v>
      </c>
      <c r="U82" s="107" t="s">
        <v>14</v>
      </c>
      <c r="V82" s="26"/>
    </row>
    <row r="83" spans="1:22" x14ac:dyDescent="0.25">
      <c r="A83" s="26"/>
      <c r="B83" s="4" t="s">
        <v>80</v>
      </c>
      <c r="C83" s="5" t="s">
        <v>19</v>
      </c>
      <c r="D83" s="15">
        <v>0.54372797773516379</v>
      </c>
      <c r="E83" s="7">
        <v>1</v>
      </c>
      <c r="F83" s="8">
        <v>1</v>
      </c>
      <c r="G83" s="11">
        <v>107.6541333772642</v>
      </c>
      <c r="H83" s="11">
        <v>6.2413678472257743</v>
      </c>
      <c r="I83" s="10">
        <v>5</v>
      </c>
      <c r="J83" s="8">
        <v>5</v>
      </c>
      <c r="K83" s="11">
        <v>94.957463705424871</v>
      </c>
      <c r="L83" s="11">
        <v>10.68809273893576</v>
      </c>
      <c r="M83" s="10">
        <v>5</v>
      </c>
      <c r="N83" s="8">
        <v>50</v>
      </c>
      <c r="O83" s="11">
        <v>97.144952028155785</v>
      </c>
      <c r="P83" s="11">
        <v>7.0592574198398994</v>
      </c>
      <c r="Q83" s="9">
        <v>5</v>
      </c>
      <c r="R83" s="14" t="s">
        <v>14</v>
      </c>
      <c r="S83" s="11" t="s">
        <v>14</v>
      </c>
      <c r="T83" s="11" t="s">
        <v>14</v>
      </c>
      <c r="U83" s="107" t="s">
        <v>14</v>
      </c>
      <c r="V83" s="26"/>
    </row>
    <row r="84" spans="1:22" x14ac:dyDescent="0.25">
      <c r="A84" s="26"/>
      <c r="B84" s="4" t="s">
        <v>81</v>
      </c>
      <c r="C84" s="5" t="s">
        <v>17</v>
      </c>
      <c r="D84" s="15">
        <v>0.18036432683456</v>
      </c>
      <c r="E84" s="7">
        <v>50</v>
      </c>
      <c r="F84" s="8">
        <v>1</v>
      </c>
      <c r="G84" s="11" t="s">
        <v>1006</v>
      </c>
      <c r="H84" s="11" t="s">
        <v>1006</v>
      </c>
      <c r="I84" s="10">
        <v>5</v>
      </c>
      <c r="J84" s="8">
        <v>5</v>
      </c>
      <c r="K84" s="11" t="s">
        <v>1006</v>
      </c>
      <c r="L84" s="11" t="s">
        <v>1006</v>
      </c>
      <c r="M84" s="10">
        <v>5</v>
      </c>
      <c r="N84" s="8">
        <v>50</v>
      </c>
      <c r="O84" s="11">
        <v>90.386668787339815</v>
      </c>
      <c r="P84" s="11">
        <v>8.7739338614718587</v>
      </c>
      <c r="Q84" s="9">
        <v>5</v>
      </c>
      <c r="R84" s="14" t="s">
        <v>14</v>
      </c>
      <c r="S84" s="11" t="s">
        <v>14</v>
      </c>
      <c r="T84" s="11" t="s">
        <v>14</v>
      </c>
      <c r="U84" s="107" t="s">
        <v>14</v>
      </c>
      <c r="V84" s="26"/>
    </row>
    <row r="85" spans="1:22" x14ac:dyDescent="0.25">
      <c r="A85" s="26"/>
      <c r="B85" s="4" t="s">
        <v>82</v>
      </c>
      <c r="C85" s="5" t="s">
        <v>17</v>
      </c>
      <c r="D85" s="15">
        <v>0.32656191862045703</v>
      </c>
      <c r="E85" s="7">
        <v>1</v>
      </c>
      <c r="F85" s="8">
        <v>1</v>
      </c>
      <c r="G85" s="11">
        <v>117.52590532314179</v>
      </c>
      <c r="H85" s="11">
        <v>4.979119087615608</v>
      </c>
      <c r="I85" s="10">
        <v>5</v>
      </c>
      <c r="J85" s="8">
        <v>5</v>
      </c>
      <c r="K85" s="11">
        <v>110.63295957547707</v>
      </c>
      <c r="L85" s="11">
        <v>3.4442999376696792</v>
      </c>
      <c r="M85" s="10">
        <v>5</v>
      </c>
      <c r="N85" s="8">
        <v>50</v>
      </c>
      <c r="O85" s="11">
        <v>100.00000000000003</v>
      </c>
      <c r="P85" s="11">
        <v>5.7926615593184918</v>
      </c>
      <c r="Q85" s="9">
        <v>5</v>
      </c>
      <c r="R85" s="14" t="s">
        <v>14</v>
      </c>
      <c r="S85" s="11" t="s">
        <v>14</v>
      </c>
      <c r="T85" s="11" t="s">
        <v>14</v>
      </c>
      <c r="U85" s="107" t="s">
        <v>14</v>
      </c>
      <c r="V85" s="26"/>
    </row>
    <row r="86" spans="1:22" x14ac:dyDescent="0.25">
      <c r="A86" s="26"/>
      <c r="B86" s="4" t="s">
        <v>83</v>
      </c>
      <c r="C86" s="5" t="s">
        <v>19</v>
      </c>
      <c r="D86" s="15">
        <v>0.19299295978179601</v>
      </c>
      <c r="E86" s="7">
        <v>1</v>
      </c>
      <c r="F86" s="8">
        <v>1</v>
      </c>
      <c r="G86" s="11">
        <v>108.30513285198437</v>
      </c>
      <c r="H86" s="11">
        <v>6.562453386067653</v>
      </c>
      <c r="I86" s="10">
        <v>5</v>
      </c>
      <c r="J86" s="8">
        <v>5</v>
      </c>
      <c r="K86" s="11">
        <v>97.893989948213274</v>
      </c>
      <c r="L86" s="11">
        <v>4.4293700581304583</v>
      </c>
      <c r="M86" s="10">
        <v>5</v>
      </c>
      <c r="N86" s="8">
        <v>50</v>
      </c>
      <c r="O86" s="11">
        <v>94.003685194721939</v>
      </c>
      <c r="P86" s="11">
        <v>5.4422045904488536</v>
      </c>
      <c r="Q86" s="9">
        <v>5</v>
      </c>
      <c r="R86" s="14" t="s">
        <v>14</v>
      </c>
      <c r="S86" s="11" t="s">
        <v>14</v>
      </c>
      <c r="T86" s="11" t="s">
        <v>14</v>
      </c>
      <c r="U86" s="107" t="s">
        <v>14</v>
      </c>
      <c r="V86" s="26"/>
    </row>
    <row r="87" spans="1:22" x14ac:dyDescent="0.25">
      <c r="A87" s="26"/>
      <c r="B87" s="4" t="s">
        <v>84</v>
      </c>
      <c r="C87" s="5" t="s">
        <v>19</v>
      </c>
      <c r="D87" s="15">
        <v>0.92490118577075098</v>
      </c>
      <c r="E87" s="7">
        <v>5</v>
      </c>
      <c r="F87" s="8">
        <v>1</v>
      </c>
      <c r="G87" s="11" t="s">
        <v>1006</v>
      </c>
      <c r="H87" s="11" t="s">
        <v>1006</v>
      </c>
      <c r="I87" s="10">
        <v>5</v>
      </c>
      <c r="J87" s="8">
        <v>5</v>
      </c>
      <c r="K87" s="11">
        <v>81.00194646301027</v>
      </c>
      <c r="L87" s="11">
        <v>7.0422655946832977</v>
      </c>
      <c r="M87" s="10">
        <v>5</v>
      </c>
      <c r="N87" s="8">
        <v>50</v>
      </c>
      <c r="O87" s="11">
        <v>93.096717361538623</v>
      </c>
      <c r="P87" s="11">
        <v>5.4118899183513784</v>
      </c>
      <c r="Q87" s="9">
        <v>5</v>
      </c>
      <c r="R87" s="14" t="s">
        <v>14</v>
      </c>
      <c r="S87" s="11" t="s">
        <v>14</v>
      </c>
      <c r="T87" s="11" t="s">
        <v>14</v>
      </c>
      <c r="U87" s="107" t="s">
        <v>14</v>
      </c>
      <c r="V87" s="26"/>
    </row>
    <row r="88" spans="1:22" x14ac:dyDescent="0.25">
      <c r="A88" s="26"/>
      <c r="B88" s="4" t="s">
        <v>85</v>
      </c>
      <c r="C88" s="5" t="s">
        <v>19</v>
      </c>
      <c r="D88" s="15">
        <v>0.45804195804195807</v>
      </c>
      <c r="E88" s="7">
        <v>1</v>
      </c>
      <c r="F88" s="8">
        <v>1</v>
      </c>
      <c r="G88" s="11">
        <v>105.77971026169767</v>
      </c>
      <c r="H88" s="11">
        <v>14.052832159446222</v>
      </c>
      <c r="I88" s="10">
        <v>5</v>
      </c>
      <c r="J88" s="8">
        <v>5</v>
      </c>
      <c r="K88" s="11">
        <v>96.894873695904792</v>
      </c>
      <c r="L88" s="11">
        <v>8.3604962753072734</v>
      </c>
      <c r="M88" s="10">
        <v>5</v>
      </c>
      <c r="N88" s="8">
        <v>50</v>
      </c>
      <c r="O88" s="11">
        <v>89.545218382554438</v>
      </c>
      <c r="P88" s="11">
        <v>4.7945414918593432</v>
      </c>
      <c r="Q88" s="9">
        <v>5</v>
      </c>
      <c r="R88" s="14" t="s">
        <v>14</v>
      </c>
      <c r="S88" s="11" t="s">
        <v>14</v>
      </c>
      <c r="T88" s="11" t="s">
        <v>14</v>
      </c>
      <c r="U88" s="107" t="s">
        <v>14</v>
      </c>
      <c r="V88" s="26"/>
    </row>
    <row r="89" spans="1:22" x14ac:dyDescent="0.25">
      <c r="A89" s="26"/>
      <c r="B89" s="4" t="s">
        <v>86</v>
      </c>
      <c r="C89" s="5" t="s">
        <v>19</v>
      </c>
      <c r="D89" s="15">
        <v>0.19486328616824042</v>
      </c>
      <c r="E89" s="7">
        <v>1</v>
      </c>
      <c r="F89" s="8">
        <v>1</v>
      </c>
      <c r="G89" s="11">
        <v>107.76774822588955</v>
      </c>
      <c r="H89" s="11">
        <v>7.0682085334980407</v>
      </c>
      <c r="I89" s="10">
        <v>5</v>
      </c>
      <c r="J89" s="8">
        <v>5</v>
      </c>
      <c r="K89" s="11">
        <v>96.480693770464455</v>
      </c>
      <c r="L89" s="11">
        <v>7.0062564970880192</v>
      </c>
      <c r="M89" s="10">
        <v>5</v>
      </c>
      <c r="N89" s="8">
        <v>50</v>
      </c>
      <c r="O89" s="11">
        <v>91.338283282562642</v>
      </c>
      <c r="P89" s="11">
        <v>7.4120870358528501</v>
      </c>
      <c r="Q89" s="9">
        <v>5</v>
      </c>
      <c r="R89" s="14" t="s">
        <v>14</v>
      </c>
      <c r="S89" s="11" t="s">
        <v>14</v>
      </c>
      <c r="T89" s="11" t="s">
        <v>14</v>
      </c>
      <c r="U89" s="107" t="s">
        <v>14</v>
      </c>
      <c r="V89" s="26"/>
    </row>
    <row r="90" spans="1:22" x14ac:dyDescent="0.25">
      <c r="A90" s="26"/>
      <c r="B90" s="4" t="s">
        <v>87</v>
      </c>
      <c r="C90" s="5" t="s">
        <v>19</v>
      </c>
      <c r="D90" s="15">
        <v>0.59187620889748538</v>
      </c>
      <c r="E90" s="7">
        <v>1</v>
      </c>
      <c r="F90" s="8">
        <v>1</v>
      </c>
      <c r="G90" s="11">
        <v>112.62882224830048</v>
      </c>
      <c r="H90" s="11">
        <v>4.6738694390203026</v>
      </c>
      <c r="I90" s="10">
        <v>5</v>
      </c>
      <c r="J90" s="8">
        <v>5</v>
      </c>
      <c r="K90" s="11">
        <v>97.803539213383033</v>
      </c>
      <c r="L90" s="11">
        <v>4.0113326789590174</v>
      </c>
      <c r="M90" s="10">
        <v>5</v>
      </c>
      <c r="N90" s="8">
        <v>50</v>
      </c>
      <c r="O90" s="11">
        <v>100.85749051548709</v>
      </c>
      <c r="P90" s="11">
        <v>8.7686876395041473</v>
      </c>
      <c r="Q90" s="9">
        <v>5</v>
      </c>
      <c r="R90" s="14" t="s">
        <v>14</v>
      </c>
      <c r="S90" s="11" t="s">
        <v>14</v>
      </c>
      <c r="T90" s="11" t="s">
        <v>14</v>
      </c>
      <c r="U90" s="107" t="s">
        <v>14</v>
      </c>
      <c r="V90" s="26"/>
    </row>
    <row r="91" spans="1:22" x14ac:dyDescent="0.25">
      <c r="A91" s="26"/>
      <c r="B91" s="4" t="s">
        <v>88</v>
      </c>
      <c r="C91" s="5" t="s">
        <v>19</v>
      </c>
      <c r="D91" s="15">
        <v>0.31712046453992149</v>
      </c>
      <c r="E91" s="7">
        <v>1</v>
      </c>
      <c r="F91" s="8">
        <v>1</v>
      </c>
      <c r="G91" s="11">
        <v>104.12884402852968</v>
      </c>
      <c r="H91" s="11">
        <v>4.8798265102617133</v>
      </c>
      <c r="I91" s="10">
        <v>5</v>
      </c>
      <c r="J91" s="8">
        <v>5</v>
      </c>
      <c r="K91" s="11">
        <v>96.448435980525943</v>
      </c>
      <c r="L91" s="11">
        <v>5.1454769978025894</v>
      </c>
      <c r="M91" s="10">
        <v>5</v>
      </c>
      <c r="N91" s="8">
        <v>50</v>
      </c>
      <c r="O91" s="11">
        <v>89.327969213347544</v>
      </c>
      <c r="P91" s="11">
        <v>4.9181869223661714</v>
      </c>
      <c r="Q91" s="9">
        <v>5</v>
      </c>
      <c r="R91" s="14" t="s">
        <v>14</v>
      </c>
      <c r="S91" s="11" t="s">
        <v>14</v>
      </c>
      <c r="T91" s="11" t="s">
        <v>14</v>
      </c>
      <c r="U91" s="107" t="s">
        <v>14</v>
      </c>
      <c r="V91" s="26"/>
    </row>
    <row r="92" spans="1:22" x14ac:dyDescent="0.25">
      <c r="A92" s="26"/>
      <c r="B92" s="104" t="s">
        <v>89</v>
      </c>
      <c r="C92" s="5" t="s">
        <v>19</v>
      </c>
      <c r="D92" s="15">
        <v>0.30154320886870711</v>
      </c>
      <c r="E92" s="7">
        <v>1</v>
      </c>
      <c r="F92" s="8">
        <v>1</v>
      </c>
      <c r="G92" s="11">
        <v>110.48024077447803</v>
      </c>
      <c r="H92" s="11">
        <v>5.0832644769578224</v>
      </c>
      <c r="I92" s="10">
        <v>5</v>
      </c>
      <c r="J92" s="8">
        <v>5</v>
      </c>
      <c r="K92" s="11">
        <v>95.918377679645573</v>
      </c>
      <c r="L92" s="11">
        <v>7.4380325254849886</v>
      </c>
      <c r="M92" s="10">
        <v>5</v>
      </c>
      <c r="N92" s="8">
        <v>50</v>
      </c>
      <c r="O92" s="11">
        <v>94.322166933790527</v>
      </c>
      <c r="P92" s="11">
        <v>4.3741744788576016</v>
      </c>
      <c r="Q92" s="9">
        <v>5</v>
      </c>
      <c r="R92" s="14" t="s">
        <v>14</v>
      </c>
      <c r="S92" s="11" t="s">
        <v>14</v>
      </c>
      <c r="T92" s="11" t="s">
        <v>14</v>
      </c>
      <c r="U92" s="107" t="s">
        <v>14</v>
      </c>
      <c r="V92" s="26"/>
    </row>
    <row r="93" spans="1:22" x14ac:dyDescent="0.25">
      <c r="A93" s="26"/>
      <c r="B93" s="4" t="s">
        <v>90</v>
      </c>
      <c r="C93" s="5" t="s">
        <v>17</v>
      </c>
      <c r="D93" s="15">
        <v>0.20302039221205762</v>
      </c>
      <c r="E93" s="7">
        <v>1</v>
      </c>
      <c r="F93" s="8">
        <v>1</v>
      </c>
      <c r="G93" s="11">
        <v>81.588720503749798</v>
      </c>
      <c r="H93" s="11">
        <v>8.7822300779017137</v>
      </c>
      <c r="I93" s="10">
        <v>5</v>
      </c>
      <c r="J93" s="8">
        <v>5</v>
      </c>
      <c r="K93" s="11">
        <v>72.080315665654354</v>
      </c>
      <c r="L93" s="11">
        <v>2.2254190303692254</v>
      </c>
      <c r="M93" s="10">
        <v>5</v>
      </c>
      <c r="N93" s="8">
        <v>50</v>
      </c>
      <c r="O93" s="11">
        <v>84.070231145117958</v>
      </c>
      <c r="P93" s="11">
        <v>9.1766158573689687</v>
      </c>
      <c r="Q93" s="9">
        <v>5</v>
      </c>
      <c r="R93" s="14" t="s">
        <v>14</v>
      </c>
      <c r="S93" s="11" t="s">
        <v>14</v>
      </c>
      <c r="T93" s="11" t="s">
        <v>14</v>
      </c>
      <c r="U93" s="107" t="s">
        <v>14</v>
      </c>
      <c r="V93" s="26"/>
    </row>
    <row r="94" spans="1:22" x14ac:dyDescent="0.25">
      <c r="A94" s="26"/>
      <c r="B94" s="4" t="s">
        <v>91</v>
      </c>
      <c r="C94" s="5" t="s">
        <v>19</v>
      </c>
      <c r="D94" s="15">
        <v>0.3963732797379162</v>
      </c>
      <c r="E94" s="7">
        <v>1</v>
      </c>
      <c r="F94" s="8">
        <v>1</v>
      </c>
      <c r="G94" s="11">
        <v>97.232514570661081</v>
      </c>
      <c r="H94" s="11">
        <v>17.54353769635097</v>
      </c>
      <c r="I94" s="10">
        <v>5</v>
      </c>
      <c r="J94" s="8">
        <v>5</v>
      </c>
      <c r="K94" s="11">
        <v>88.990706292649264</v>
      </c>
      <c r="L94" s="11">
        <v>9.1830844826551168</v>
      </c>
      <c r="M94" s="10">
        <v>5</v>
      </c>
      <c r="N94" s="8">
        <v>50</v>
      </c>
      <c r="O94" s="11">
        <v>93.256776577557133</v>
      </c>
      <c r="P94" s="11">
        <v>5.7762150845328648</v>
      </c>
      <c r="Q94" s="9">
        <v>5</v>
      </c>
      <c r="R94" s="14" t="s">
        <v>14</v>
      </c>
      <c r="S94" s="11" t="s">
        <v>14</v>
      </c>
      <c r="T94" s="11" t="s">
        <v>14</v>
      </c>
      <c r="U94" s="107" t="s">
        <v>14</v>
      </c>
      <c r="V94" s="26"/>
    </row>
    <row r="95" spans="1:22" x14ac:dyDescent="0.25">
      <c r="A95" s="26"/>
      <c r="B95" s="4" t="s">
        <v>92</v>
      </c>
      <c r="C95" s="5" t="s">
        <v>19</v>
      </c>
      <c r="D95" s="15">
        <v>0.22487218836639822</v>
      </c>
      <c r="E95" s="7">
        <v>1</v>
      </c>
      <c r="F95" s="8">
        <v>1</v>
      </c>
      <c r="G95" s="11">
        <v>106.67099303206807</v>
      </c>
      <c r="H95" s="11">
        <v>11.698618422179331</v>
      </c>
      <c r="I95" s="10">
        <v>5</v>
      </c>
      <c r="J95" s="8">
        <v>5</v>
      </c>
      <c r="K95" s="11">
        <v>100.4317421142386</v>
      </c>
      <c r="L95" s="11">
        <v>8.6395486750259742</v>
      </c>
      <c r="M95" s="10">
        <v>5</v>
      </c>
      <c r="N95" s="8">
        <v>50</v>
      </c>
      <c r="O95" s="11">
        <v>89.068479290935301</v>
      </c>
      <c r="P95" s="11">
        <v>4.8827978604168143</v>
      </c>
      <c r="Q95" s="9">
        <v>5</v>
      </c>
      <c r="R95" s="14" t="s">
        <v>14</v>
      </c>
      <c r="S95" s="11" t="s">
        <v>14</v>
      </c>
      <c r="T95" s="11" t="s">
        <v>14</v>
      </c>
      <c r="U95" s="107" t="s">
        <v>14</v>
      </c>
      <c r="V95" s="26"/>
    </row>
    <row r="96" spans="1:22" x14ac:dyDescent="0.25">
      <c r="A96" s="26"/>
      <c r="B96" s="4" t="s">
        <v>93</v>
      </c>
      <c r="C96" s="5" t="s">
        <v>19</v>
      </c>
      <c r="D96" s="15">
        <v>0.19821246613191601</v>
      </c>
      <c r="E96" s="7">
        <v>1</v>
      </c>
      <c r="F96" s="8">
        <v>1</v>
      </c>
      <c r="G96" s="11">
        <v>107.55156526086186</v>
      </c>
      <c r="H96" s="11">
        <v>6.806295274244734</v>
      </c>
      <c r="I96" s="10">
        <v>5</v>
      </c>
      <c r="J96" s="8">
        <v>5</v>
      </c>
      <c r="K96" s="11">
        <v>82.010055420689142</v>
      </c>
      <c r="L96" s="11">
        <v>12.674743810680535</v>
      </c>
      <c r="M96" s="10">
        <v>5</v>
      </c>
      <c r="N96" s="8">
        <v>50</v>
      </c>
      <c r="O96" s="11">
        <v>117.19696487182892</v>
      </c>
      <c r="P96" s="11">
        <v>3.3307425900083398</v>
      </c>
      <c r="Q96" s="9">
        <v>5</v>
      </c>
      <c r="R96" s="14" t="s">
        <v>14</v>
      </c>
      <c r="S96" s="11" t="s">
        <v>14</v>
      </c>
      <c r="T96" s="11" t="s">
        <v>14</v>
      </c>
      <c r="U96" s="107" t="s">
        <v>14</v>
      </c>
      <c r="V96" s="26"/>
    </row>
    <row r="97" spans="1:22" x14ac:dyDescent="0.25">
      <c r="A97" s="26"/>
      <c r="B97" s="4" t="s">
        <v>94</v>
      </c>
      <c r="C97" s="5" t="s">
        <v>19</v>
      </c>
      <c r="D97" s="15">
        <v>0.38473258975195757</v>
      </c>
      <c r="E97" s="7">
        <v>1</v>
      </c>
      <c r="F97" s="8">
        <v>1</v>
      </c>
      <c r="G97" s="11">
        <v>112.07497868122044</v>
      </c>
      <c r="H97" s="11">
        <v>3.8753041581947749</v>
      </c>
      <c r="I97" s="10">
        <v>5</v>
      </c>
      <c r="J97" s="8">
        <v>5</v>
      </c>
      <c r="K97" s="11">
        <v>92.752266683828523</v>
      </c>
      <c r="L97" s="11">
        <v>11.860833684601612</v>
      </c>
      <c r="M97" s="10">
        <v>5</v>
      </c>
      <c r="N97" s="8">
        <v>50</v>
      </c>
      <c r="O97" s="11">
        <v>92.800598201743284</v>
      </c>
      <c r="P97" s="11">
        <v>4.0608308178961012</v>
      </c>
      <c r="Q97" s="9">
        <v>5</v>
      </c>
      <c r="R97" s="14" t="s">
        <v>14</v>
      </c>
      <c r="S97" s="11" t="s">
        <v>14</v>
      </c>
      <c r="T97" s="11" t="s">
        <v>14</v>
      </c>
      <c r="U97" s="107" t="s">
        <v>14</v>
      </c>
      <c r="V97" s="26"/>
    </row>
    <row r="98" spans="1:22" x14ac:dyDescent="0.25">
      <c r="A98" s="26"/>
      <c r="B98" s="4" t="s">
        <v>12</v>
      </c>
      <c r="C98" s="5" t="s">
        <v>13</v>
      </c>
      <c r="D98" s="15">
        <v>0.5</v>
      </c>
      <c r="E98" s="7">
        <v>5</v>
      </c>
      <c r="F98" s="8">
        <v>5</v>
      </c>
      <c r="G98" s="11">
        <v>99.405256689947336</v>
      </c>
      <c r="H98" s="11">
        <v>8.8526253069228744</v>
      </c>
      <c r="I98" s="10">
        <v>5</v>
      </c>
      <c r="J98" s="8">
        <v>10</v>
      </c>
      <c r="K98" s="11">
        <v>95</v>
      </c>
      <c r="L98" s="11">
        <v>13</v>
      </c>
      <c r="M98" s="10">
        <v>5</v>
      </c>
      <c r="N98" s="8">
        <v>100</v>
      </c>
      <c r="O98" s="11">
        <v>108</v>
      </c>
      <c r="P98" s="11">
        <v>10</v>
      </c>
      <c r="Q98" s="9">
        <v>5</v>
      </c>
      <c r="R98" s="8">
        <v>600</v>
      </c>
      <c r="S98" s="11">
        <v>107.79168209382527</v>
      </c>
      <c r="T98" s="11">
        <v>3.7972888893198671</v>
      </c>
      <c r="U98" s="10">
        <v>4</v>
      </c>
      <c r="V98" s="26"/>
    </row>
    <row r="99" spans="1:22" x14ac:dyDescent="0.25">
      <c r="A99" s="26"/>
      <c r="B99" s="4" t="s">
        <v>95</v>
      </c>
      <c r="C99" s="5" t="s">
        <v>19</v>
      </c>
      <c r="D99" s="15">
        <v>0.30041903018967869</v>
      </c>
      <c r="E99" s="7">
        <v>1</v>
      </c>
      <c r="F99" s="8">
        <v>1</v>
      </c>
      <c r="G99" s="11">
        <v>103.01445025243081</v>
      </c>
      <c r="H99" s="11">
        <v>12.93640930210308</v>
      </c>
      <c r="I99" s="10">
        <v>5</v>
      </c>
      <c r="J99" s="8">
        <v>5</v>
      </c>
      <c r="K99" s="11">
        <v>82.925592676329117</v>
      </c>
      <c r="L99" s="11">
        <v>11.393244987384785</v>
      </c>
      <c r="M99" s="10">
        <v>5</v>
      </c>
      <c r="N99" s="8">
        <v>50</v>
      </c>
      <c r="O99" s="11">
        <v>117.48449858564608</v>
      </c>
      <c r="P99" s="11">
        <v>8.1417892844475599</v>
      </c>
      <c r="Q99" s="9">
        <v>5</v>
      </c>
      <c r="R99" s="14" t="s">
        <v>14</v>
      </c>
      <c r="S99" s="11" t="s">
        <v>14</v>
      </c>
      <c r="T99" s="11" t="s">
        <v>14</v>
      </c>
      <c r="U99" s="107" t="s">
        <v>14</v>
      </c>
      <c r="V99" s="26"/>
    </row>
    <row r="100" spans="1:22" x14ac:dyDescent="0.25">
      <c r="A100" s="26"/>
      <c r="B100" s="4" t="s">
        <v>96</v>
      </c>
      <c r="C100" s="5" t="s">
        <v>26</v>
      </c>
      <c r="D100" s="24">
        <v>5.4216867469879517E-3</v>
      </c>
      <c r="E100" s="7">
        <v>1</v>
      </c>
      <c r="F100" s="8">
        <v>1</v>
      </c>
      <c r="G100" s="11">
        <v>105.5</v>
      </c>
      <c r="H100" s="11">
        <v>3.8307600799311663</v>
      </c>
      <c r="I100" s="10">
        <v>4</v>
      </c>
      <c r="J100" s="8">
        <v>2</v>
      </c>
      <c r="K100" s="11">
        <v>86.8</v>
      </c>
      <c r="L100" s="11">
        <v>3.634057671794356</v>
      </c>
      <c r="M100" s="10">
        <v>5</v>
      </c>
      <c r="N100" s="8">
        <v>20</v>
      </c>
      <c r="O100" s="11">
        <v>78.679999999999993</v>
      </c>
      <c r="P100" s="11">
        <v>8.486480136035464</v>
      </c>
      <c r="Q100" s="9">
        <v>5</v>
      </c>
      <c r="R100" s="14" t="s">
        <v>14</v>
      </c>
      <c r="S100" s="11" t="s">
        <v>14</v>
      </c>
      <c r="T100" s="11" t="s">
        <v>14</v>
      </c>
      <c r="U100" s="107" t="s">
        <v>14</v>
      </c>
      <c r="V100" s="26"/>
    </row>
    <row r="101" spans="1:22" x14ac:dyDescent="0.25">
      <c r="A101" s="26"/>
      <c r="B101" s="4" t="s">
        <v>97</v>
      </c>
      <c r="C101" s="5" t="s">
        <v>19</v>
      </c>
      <c r="D101" s="15">
        <v>0.33798942752016925</v>
      </c>
      <c r="E101" s="7">
        <v>1</v>
      </c>
      <c r="F101" s="8">
        <v>1</v>
      </c>
      <c r="G101" s="11">
        <v>106.8667287227812</v>
      </c>
      <c r="H101" s="11">
        <v>10.490639119142481</v>
      </c>
      <c r="I101" s="10">
        <v>5</v>
      </c>
      <c r="J101" s="8">
        <v>5</v>
      </c>
      <c r="K101" s="11">
        <v>92.395338081843164</v>
      </c>
      <c r="L101" s="11">
        <v>6.8235331483171322</v>
      </c>
      <c r="M101" s="10">
        <v>5</v>
      </c>
      <c r="N101" s="8">
        <v>50</v>
      </c>
      <c r="O101" s="11">
        <v>98.866299917316852</v>
      </c>
      <c r="P101" s="11">
        <v>4.1094279842162393</v>
      </c>
      <c r="Q101" s="9">
        <v>5</v>
      </c>
      <c r="R101" s="14" t="s">
        <v>14</v>
      </c>
      <c r="S101" s="11" t="s">
        <v>14</v>
      </c>
      <c r="T101" s="11" t="s">
        <v>14</v>
      </c>
      <c r="U101" s="107" t="s">
        <v>14</v>
      </c>
      <c r="V101" s="26"/>
    </row>
    <row r="102" spans="1:22" x14ac:dyDescent="0.25">
      <c r="A102" s="26"/>
      <c r="B102" s="4" t="s">
        <v>98</v>
      </c>
      <c r="C102" s="5" t="s">
        <v>19</v>
      </c>
      <c r="D102" s="15">
        <v>0.13924827236524301</v>
      </c>
      <c r="E102" s="7">
        <v>5</v>
      </c>
      <c r="F102" s="8">
        <v>1</v>
      </c>
      <c r="G102" s="11" t="s">
        <v>1006</v>
      </c>
      <c r="H102" s="11" t="s">
        <v>1006</v>
      </c>
      <c r="I102" s="10">
        <v>5</v>
      </c>
      <c r="J102" s="8">
        <v>5</v>
      </c>
      <c r="K102" s="11">
        <v>87.184253277764341</v>
      </c>
      <c r="L102" s="11">
        <v>5.4497572233804723</v>
      </c>
      <c r="M102" s="10">
        <v>5</v>
      </c>
      <c r="N102" s="8">
        <v>50</v>
      </c>
      <c r="O102" s="11">
        <v>94.986502746494935</v>
      </c>
      <c r="P102" s="11">
        <v>5.0088724726609826</v>
      </c>
      <c r="Q102" s="9">
        <v>5</v>
      </c>
      <c r="R102" s="14" t="s">
        <v>14</v>
      </c>
      <c r="S102" s="11" t="s">
        <v>14</v>
      </c>
      <c r="T102" s="11" t="s">
        <v>14</v>
      </c>
      <c r="U102" s="107" t="s">
        <v>14</v>
      </c>
      <c r="V102" s="26"/>
    </row>
    <row r="103" spans="1:22" x14ac:dyDescent="0.25">
      <c r="A103" s="26"/>
      <c r="B103" s="4" t="s">
        <v>998</v>
      </c>
      <c r="C103" s="5" t="s">
        <v>19</v>
      </c>
      <c r="D103" s="13">
        <v>0.82221317491006429</v>
      </c>
      <c r="E103" s="7">
        <v>5</v>
      </c>
      <c r="F103" s="8">
        <v>1</v>
      </c>
      <c r="G103" s="11" t="s">
        <v>1006</v>
      </c>
      <c r="H103" s="11" t="s">
        <v>1006</v>
      </c>
      <c r="I103" s="10">
        <v>5</v>
      </c>
      <c r="J103" s="8">
        <v>5</v>
      </c>
      <c r="K103" s="11">
        <v>88.092630002312731</v>
      </c>
      <c r="L103" s="11">
        <v>14.388823286434871</v>
      </c>
      <c r="M103" s="10">
        <v>5</v>
      </c>
      <c r="N103" s="8">
        <v>50</v>
      </c>
      <c r="O103" s="11">
        <v>87.831072845014702</v>
      </c>
      <c r="P103" s="11">
        <v>5.5889422624477048</v>
      </c>
      <c r="Q103" s="9">
        <v>5</v>
      </c>
      <c r="R103" s="14" t="s">
        <v>14</v>
      </c>
      <c r="S103" s="11" t="s">
        <v>14</v>
      </c>
      <c r="T103" s="11" t="s">
        <v>14</v>
      </c>
      <c r="U103" s="107" t="s">
        <v>14</v>
      </c>
      <c r="V103" s="26"/>
    </row>
    <row r="104" spans="1:22" x14ac:dyDescent="0.25">
      <c r="A104" s="26"/>
      <c r="B104" s="4" t="s">
        <v>997</v>
      </c>
      <c r="C104" s="5" t="s">
        <v>19</v>
      </c>
      <c r="D104" s="15">
        <v>0.43078702854964501</v>
      </c>
      <c r="E104" s="7">
        <v>2.5</v>
      </c>
      <c r="F104" s="8">
        <v>2.5</v>
      </c>
      <c r="G104" s="11">
        <v>86.566908584611355</v>
      </c>
      <c r="H104" s="11">
        <v>6.7591847850783981</v>
      </c>
      <c r="I104" s="10">
        <v>5</v>
      </c>
      <c r="J104" s="8">
        <v>12.5</v>
      </c>
      <c r="K104" s="11">
        <v>91.602453151661095</v>
      </c>
      <c r="L104" s="11">
        <v>4.5611559584281913</v>
      </c>
      <c r="M104" s="10">
        <v>5</v>
      </c>
      <c r="N104" s="8">
        <v>125</v>
      </c>
      <c r="O104" s="11">
        <v>91.664837843384944</v>
      </c>
      <c r="P104" s="11">
        <v>5.6275228454503878</v>
      </c>
      <c r="Q104" s="9">
        <v>5</v>
      </c>
      <c r="R104" s="14" t="s">
        <v>14</v>
      </c>
      <c r="S104" s="11" t="s">
        <v>14</v>
      </c>
      <c r="T104" s="11" t="s">
        <v>14</v>
      </c>
      <c r="U104" s="107" t="s">
        <v>14</v>
      </c>
      <c r="V104" s="26"/>
    </row>
    <row r="105" spans="1:22" x14ac:dyDescent="0.25">
      <c r="A105" s="26"/>
      <c r="B105" s="4" t="s">
        <v>99</v>
      </c>
      <c r="C105" s="5" t="s">
        <v>19</v>
      </c>
      <c r="D105" s="15">
        <v>0.44782670817081893</v>
      </c>
      <c r="E105" s="7">
        <v>1</v>
      </c>
      <c r="F105" s="8">
        <v>1</v>
      </c>
      <c r="G105" s="11">
        <v>107.75669462696227</v>
      </c>
      <c r="H105" s="11">
        <v>18.113078007160301</v>
      </c>
      <c r="I105" s="10">
        <v>5</v>
      </c>
      <c r="J105" s="8">
        <v>5</v>
      </c>
      <c r="K105" s="11">
        <v>95.134656192547553</v>
      </c>
      <c r="L105" s="11">
        <v>8.4570018455546183</v>
      </c>
      <c r="M105" s="10">
        <v>5</v>
      </c>
      <c r="N105" s="8">
        <v>50</v>
      </c>
      <c r="O105" s="11">
        <v>93.948804290100355</v>
      </c>
      <c r="P105" s="11">
        <v>6.2989691286346812</v>
      </c>
      <c r="Q105" s="9">
        <v>5</v>
      </c>
      <c r="R105" s="14" t="s">
        <v>14</v>
      </c>
      <c r="S105" s="11" t="s">
        <v>14</v>
      </c>
      <c r="T105" s="11" t="s">
        <v>14</v>
      </c>
      <c r="U105" s="107" t="s">
        <v>14</v>
      </c>
      <c r="V105" s="26"/>
    </row>
    <row r="106" spans="1:22" x14ac:dyDescent="0.25">
      <c r="A106" s="26"/>
      <c r="B106" s="4" t="s">
        <v>100</v>
      </c>
      <c r="C106" s="5" t="s">
        <v>19</v>
      </c>
      <c r="D106" s="15">
        <v>0.43809831623918516</v>
      </c>
      <c r="E106" s="7">
        <v>1</v>
      </c>
      <c r="F106" s="8">
        <v>1</v>
      </c>
      <c r="G106" s="11">
        <v>99.236860275868892</v>
      </c>
      <c r="H106" s="11">
        <v>14.117815995877326</v>
      </c>
      <c r="I106" s="10">
        <v>5</v>
      </c>
      <c r="J106" s="8">
        <v>5</v>
      </c>
      <c r="K106" s="11">
        <v>91.690129015088431</v>
      </c>
      <c r="L106" s="11">
        <v>5.7740384719249649</v>
      </c>
      <c r="M106" s="10">
        <v>5</v>
      </c>
      <c r="N106" s="8">
        <v>50</v>
      </c>
      <c r="O106" s="11">
        <v>89.637181607035046</v>
      </c>
      <c r="P106" s="11">
        <v>7.4310797471122569</v>
      </c>
      <c r="Q106" s="9">
        <v>5</v>
      </c>
      <c r="R106" s="14" t="s">
        <v>14</v>
      </c>
      <c r="S106" s="11" t="s">
        <v>14</v>
      </c>
      <c r="T106" s="11" t="s">
        <v>14</v>
      </c>
      <c r="U106" s="107" t="s">
        <v>14</v>
      </c>
      <c r="V106" s="26"/>
    </row>
    <row r="107" spans="1:22" x14ac:dyDescent="0.25">
      <c r="A107" s="26"/>
      <c r="B107" s="4" t="s">
        <v>101</v>
      </c>
      <c r="C107" s="5" t="s">
        <v>19</v>
      </c>
      <c r="D107" s="15">
        <v>0.13000366798414401</v>
      </c>
      <c r="E107" s="7">
        <v>5</v>
      </c>
      <c r="F107" s="8">
        <v>1</v>
      </c>
      <c r="G107" s="11" t="s">
        <v>1006</v>
      </c>
      <c r="H107" s="11" t="s">
        <v>1006</v>
      </c>
      <c r="I107" s="10">
        <v>5</v>
      </c>
      <c r="J107" s="8">
        <v>5</v>
      </c>
      <c r="K107" s="11">
        <v>103.26943047530629</v>
      </c>
      <c r="L107" s="11">
        <v>5.9704605793762182</v>
      </c>
      <c r="M107" s="10">
        <v>5</v>
      </c>
      <c r="N107" s="8">
        <v>50</v>
      </c>
      <c r="O107" s="11">
        <v>94.774069551262826</v>
      </c>
      <c r="P107" s="11">
        <v>4.7581578198683312</v>
      </c>
      <c r="Q107" s="9">
        <v>5</v>
      </c>
      <c r="R107" s="14" t="s">
        <v>14</v>
      </c>
      <c r="S107" s="11" t="s">
        <v>14</v>
      </c>
      <c r="T107" s="11" t="s">
        <v>14</v>
      </c>
      <c r="U107" s="107" t="s">
        <v>14</v>
      </c>
      <c r="V107" s="26"/>
    </row>
    <row r="108" spans="1:22" x14ac:dyDescent="0.25">
      <c r="A108" s="26"/>
      <c r="B108" s="4" t="s">
        <v>102</v>
      </c>
      <c r="C108" s="5" t="s">
        <v>19</v>
      </c>
      <c r="D108" s="15">
        <v>0.41155233758704829</v>
      </c>
      <c r="E108" s="7">
        <v>1</v>
      </c>
      <c r="F108" s="8">
        <v>1</v>
      </c>
      <c r="G108" s="11">
        <v>103.93937251812737</v>
      </c>
      <c r="H108" s="11">
        <v>8.7425781390271116</v>
      </c>
      <c r="I108" s="10">
        <v>5</v>
      </c>
      <c r="J108" s="8">
        <v>5</v>
      </c>
      <c r="K108" s="11">
        <v>95.30160168642324</v>
      </c>
      <c r="L108" s="11">
        <v>6.7961860987671594</v>
      </c>
      <c r="M108" s="10">
        <v>5</v>
      </c>
      <c r="N108" s="8">
        <v>50</v>
      </c>
      <c r="O108" s="11">
        <v>95.058427015234287</v>
      </c>
      <c r="P108" s="11">
        <v>5.826842653061826</v>
      </c>
      <c r="Q108" s="9">
        <v>5</v>
      </c>
      <c r="R108" s="14" t="s">
        <v>14</v>
      </c>
      <c r="S108" s="11" t="s">
        <v>14</v>
      </c>
      <c r="T108" s="11" t="s">
        <v>14</v>
      </c>
      <c r="U108" s="107" t="s">
        <v>14</v>
      </c>
      <c r="V108" s="26"/>
    </row>
    <row r="109" spans="1:22" x14ac:dyDescent="0.25">
      <c r="A109" s="26"/>
      <c r="B109" s="4" t="s">
        <v>103</v>
      </c>
      <c r="C109" s="5" t="s">
        <v>19</v>
      </c>
      <c r="D109" s="15">
        <v>0.54652454099919534</v>
      </c>
      <c r="E109" s="7">
        <v>1</v>
      </c>
      <c r="F109" s="8">
        <v>1</v>
      </c>
      <c r="G109" s="11">
        <v>104.563565530611</v>
      </c>
      <c r="H109" s="11">
        <v>16.327785329423577</v>
      </c>
      <c r="I109" s="10">
        <v>5</v>
      </c>
      <c r="J109" s="8">
        <v>5</v>
      </c>
      <c r="K109" s="11">
        <v>87.182956988578226</v>
      </c>
      <c r="L109" s="11">
        <v>11.597220295466665</v>
      </c>
      <c r="M109" s="10">
        <v>5</v>
      </c>
      <c r="N109" s="8">
        <v>50</v>
      </c>
      <c r="O109" s="11">
        <v>86.842619829210889</v>
      </c>
      <c r="P109" s="11">
        <v>10.49674076208165</v>
      </c>
      <c r="Q109" s="9">
        <v>5</v>
      </c>
      <c r="R109" s="14" t="s">
        <v>14</v>
      </c>
      <c r="S109" s="11" t="s">
        <v>14</v>
      </c>
      <c r="T109" s="11" t="s">
        <v>14</v>
      </c>
      <c r="U109" s="107" t="s">
        <v>14</v>
      </c>
      <c r="V109" s="26"/>
    </row>
    <row r="110" spans="1:22" x14ac:dyDescent="0.25">
      <c r="A110" s="26"/>
      <c r="B110" s="4" t="s">
        <v>104</v>
      </c>
      <c r="C110" s="5" t="s">
        <v>19</v>
      </c>
      <c r="D110" s="15">
        <v>0.6198347107438017</v>
      </c>
      <c r="E110" s="7">
        <v>1</v>
      </c>
      <c r="F110" s="8">
        <v>1</v>
      </c>
      <c r="G110" s="11">
        <v>112.15213776468235</v>
      </c>
      <c r="H110" s="11">
        <v>1.3497856615562462</v>
      </c>
      <c r="I110" s="10">
        <v>5</v>
      </c>
      <c r="J110" s="8">
        <v>5</v>
      </c>
      <c r="K110" s="11">
        <v>98.073325881361484</v>
      </c>
      <c r="L110" s="11">
        <v>10.170476550788814</v>
      </c>
      <c r="M110" s="10">
        <v>5</v>
      </c>
      <c r="N110" s="8">
        <v>50</v>
      </c>
      <c r="O110" s="11">
        <v>94.435503339637563</v>
      </c>
      <c r="P110" s="11">
        <v>7.3974190539605296</v>
      </c>
      <c r="Q110" s="9">
        <v>5</v>
      </c>
      <c r="R110" s="14" t="s">
        <v>14</v>
      </c>
      <c r="S110" s="11" t="s">
        <v>14</v>
      </c>
      <c r="T110" s="11" t="s">
        <v>14</v>
      </c>
      <c r="U110" s="107" t="s">
        <v>14</v>
      </c>
      <c r="V110" s="26"/>
    </row>
    <row r="111" spans="1:22" x14ac:dyDescent="0.25">
      <c r="A111" s="26"/>
      <c r="B111" s="4" t="s">
        <v>105</v>
      </c>
      <c r="C111" s="5" t="s">
        <v>26</v>
      </c>
      <c r="D111" s="15">
        <v>5.2878965922444177E-2</v>
      </c>
      <c r="E111" s="7">
        <v>5</v>
      </c>
      <c r="F111" s="8">
        <v>5</v>
      </c>
      <c r="G111" s="11">
        <v>104</v>
      </c>
      <c r="H111" s="11">
        <v>3.422140465394651</v>
      </c>
      <c r="I111" s="10">
        <v>4</v>
      </c>
      <c r="J111" s="8">
        <v>10</v>
      </c>
      <c r="K111" s="11">
        <v>82.4</v>
      </c>
      <c r="L111" s="11">
        <v>14.158778315707361</v>
      </c>
      <c r="M111" s="10">
        <v>5</v>
      </c>
      <c r="N111" s="8">
        <v>100</v>
      </c>
      <c r="O111" s="11">
        <v>104.974</v>
      </c>
      <c r="P111" s="11">
        <v>4.1474873894107569</v>
      </c>
      <c r="Q111" s="9">
        <v>5</v>
      </c>
      <c r="R111" s="14" t="s">
        <v>14</v>
      </c>
      <c r="S111" s="11" t="s">
        <v>14</v>
      </c>
      <c r="T111" s="11" t="s">
        <v>14</v>
      </c>
      <c r="U111" s="107" t="s">
        <v>14</v>
      </c>
      <c r="V111" s="26"/>
    </row>
    <row r="112" spans="1:22" x14ac:dyDescent="0.25">
      <c r="A112" s="26"/>
      <c r="B112" s="4" t="s">
        <v>106</v>
      </c>
      <c r="C112" s="5" t="s">
        <v>19</v>
      </c>
      <c r="D112" s="15">
        <v>0.68181818181818177</v>
      </c>
      <c r="E112" s="7">
        <v>1</v>
      </c>
      <c r="F112" s="8">
        <v>1</v>
      </c>
      <c r="G112" s="11">
        <v>108.96413073128747</v>
      </c>
      <c r="H112" s="11">
        <v>3.5535552524006966</v>
      </c>
      <c r="I112" s="10">
        <v>5</v>
      </c>
      <c r="J112" s="8">
        <v>5</v>
      </c>
      <c r="K112" s="11">
        <v>96.192281741098284</v>
      </c>
      <c r="L112" s="11">
        <v>8.4017104906397506</v>
      </c>
      <c r="M112" s="10">
        <v>5</v>
      </c>
      <c r="N112" s="8">
        <v>50</v>
      </c>
      <c r="O112" s="11">
        <v>99.013931585298764</v>
      </c>
      <c r="P112" s="11">
        <v>8.3390084450612143</v>
      </c>
      <c r="Q112" s="9">
        <v>5</v>
      </c>
      <c r="R112" s="14" t="s">
        <v>14</v>
      </c>
      <c r="S112" s="11" t="s">
        <v>14</v>
      </c>
      <c r="T112" s="11" t="s">
        <v>14</v>
      </c>
      <c r="U112" s="107" t="s">
        <v>14</v>
      </c>
      <c r="V112" s="26"/>
    </row>
    <row r="113" spans="1:22" x14ac:dyDescent="0.25">
      <c r="A113" s="26"/>
      <c r="B113" s="4" t="s">
        <v>107</v>
      </c>
      <c r="C113" s="5" t="s">
        <v>26</v>
      </c>
      <c r="D113" s="16">
        <v>9.8039215686274508E-3</v>
      </c>
      <c r="E113" s="7">
        <v>1</v>
      </c>
      <c r="F113" s="8">
        <v>1</v>
      </c>
      <c r="G113" s="11">
        <v>103.89999999999999</v>
      </c>
      <c r="H113" s="11">
        <v>3.6809264059707316</v>
      </c>
      <c r="I113" s="10">
        <v>4</v>
      </c>
      <c r="J113" s="8">
        <v>2</v>
      </c>
      <c r="K113" s="11">
        <v>79.099999999999994</v>
      </c>
      <c r="L113" s="11">
        <v>7.3634856477489077</v>
      </c>
      <c r="M113" s="10">
        <v>5</v>
      </c>
      <c r="N113" s="8">
        <v>20</v>
      </c>
      <c r="O113" s="11">
        <v>88.07</v>
      </c>
      <c r="P113" s="11">
        <v>9.9743429012000977</v>
      </c>
      <c r="Q113" s="9">
        <v>5</v>
      </c>
      <c r="R113" s="14" t="s">
        <v>14</v>
      </c>
      <c r="S113" s="11" t="s">
        <v>14</v>
      </c>
      <c r="T113" s="11" t="s">
        <v>14</v>
      </c>
      <c r="U113" s="107" t="s">
        <v>14</v>
      </c>
      <c r="V113" s="26"/>
    </row>
    <row r="114" spans="1:22" x14ac:dyDescent="0.25">
      <c r="A114" s="26"/>
      <c r="B114" s="4" t="s">
        <v>108</v>
      </c>
      <c r="C114" s="5" t="s">
        <v>19</v>
      </c>
      <c r="D114" s="15">
        <v>0.37580581197162494</v>
      </c>
      <c r="E114" s="7">
        <v>1</v>
      </c>
      <c r="F114" s="8">
        <v>1</v>
      </c>
      <c r="G114" s="11">
        <v>99.056479149373601</v>
      </c>
      <c r="H114" s="11">
        <v>11.133837718414878</v>
      </c>
      <c r="I114" s="10">
        <v>5</v>
      </c>
      <c r="J114" s="8">
        <v>5</v>
      </c>
      <c r="K114" s="11">
        <v>101.56555887283709</v>
      </c>
      <c r="L114" s="11">
        <v>7.4128795676508954</v>
      </c>
      <c r="M114" s="10">
        <v>5</v>
      </c>
      <c r="N114" s="8">
        <v>50</v>
      </c>
      <c r="O114" s="11">
        <v>92.323954300088616</v>
      </c>
      <c r="P114" s="11">
        <v>6.6926513422433676</v>
      </c>
      <c r="Q114" s="9">
        <v>5</v>
      </c>
      <c r="R114" s="14" t="s">
        <v>14</v>
      </c>
      <c r="S114" s="11" t="s">
        <v>14</v>
      </c>
      <c r="T114" s="11" t="s">
        <v>14</v>
      </c>
      <c r="U114" s="107" t="s">
        <v>14</v>
      </c>
      <c r="V114" s="26"/>
    </row>
    <row r="115" spans="1:22" x14ac:dyDescent="0.25">
      <c r="A115" s="26"/>
      <c r="B115" s="4" t="s">
        <v>109</v>
      </c>
      <c r="C115" s="5" t="s">
        <v>19</v>
      </c>
      <c r="D115" s="15">
        <v>0.14514285551454198</v>
      </c>
      <c r="E115" s="7">
        <v>1</v>
      </c>
      <c r="F115" s="8">
        <v>1</v>
      </c>
      <c r="G115" s="11">
        <v>98.159013930703523</v>
      </c>
      <c r="H115" s="11">
        <v>18.921056723386982</v>
      </c>
      <c r="I115" s="10">
        <v>5</v>
      </c>
      <c r="J115" s="8">
        <v>5</v>
      </c>
      <c r="K115" s="11">
        <v>95.418210138031853</v>
      </c>
      <c r="L115" s="11">
        <v>7.3620528835482135</v>
      </c>
      <c r="M115" s="10">
        <v>5</v>
      </c>
      <c r="N115" s="8">
        <v>50</v>
      </c>
      <c r="O115" s="11">
        <v>88.446926730427819</v>
      </c>
      <c r="P115" s="11">
        <v>5.1936456924404748</v>
      </c>
      <c r="Q115" s="9">
        <v>5</v>
      </c>
      <c r="R115" s="14" t="s">
        <v>14</v>
      </c>
      <c r="S115" s="11" t="s">
        <v>14</v>
      </c>
      <c r="T115" s="11" t="s">
        <v>14</v>
      </c>
      <c r="U115" s="107" t="s">
        <v>14</v>
      </c>
      <c r="V115" s="26"/>
    </row>
    <row r="116" spans="1:22" x14ac:dyDescent="0.25">
      <c r="A116" s="26"/>
      <c r="B116" s="4" t="s">
        <v>110</v>
      </c>
      <c r="C116" s="5" t="s">
        <v>17</v>
      </c>
      <c r="D116" s="15">
        <v>0.52425815833883627</v>
      </c>
      <c r="E116" s="7">
        <v>1</v>
      </c>
      <c r="F116" s="8">
        <v>1</v>
      </c>
      <c r="G116" s="11">
        <v>104.04991849145622</v>
      </c>
      <c r="H116" s="11">
        <v>6.0821383828377034</v>
      </c>
      <c r="I116" s="10">
        <v>5</v>
      </c>
      <c r="J116" s="8">
        <v>5</v>
      </c>
      <c r="K116" s="11">
        <v>72.792563845070887</v>
      </c>
      <c r="L116" s="11">
        <v>7.6091727989240594</v>
      </c>
      <c r="M116" s="10">
        <v>5</v>
      </c>
      <c r="N116" s="8">
        <v>50</v>
      </c>
      <c r="O116" s="11">
        <v>98.316904517690958</v>
      </c>
      <c r="P116" s="11">
        <v>12.182898661197674</v>
      </c>
      <c r="Q116" s="9">
        <v>5</v>
      </c>
      <c r="R116" s="14" t="s">
        <v>14</v>
      </c>
      <c r="S116" s="11" t="s">
        <v>14</v>
      </c>
      <c r="T116" s="11" t="s">
        <v>14</v>
      </c>
      <c r="U116" s="107" t="s">
        <v>14</v>
      </c>
      <c r="V116" s="26"/>
    </row>
    <row r="117" spans="1:22" x14ac:dyDescent="0.25">
      <c r="A117" s="26"/>
      <c r="B117" s="4" t="s">
        <v>111</v>
      </c>
      <c r="C117" s="5" t="s">
        <v>17</v>
      </c>
      <c r="D117" s="15">
        <v>0.16263783731635101</v>
      </c>
      <c r="E117" s="7">
        <v>5</v>
      </c>
      <c r="F117" s="8">
        <v>1</v>
      </c>
      <c r="G117" s="11" t="s">
        <v>1006</v>
      </c>
      <c r="H117" s="11" t="s">
        <v>1006</v>
      </c>
      <c r="I117" s="10">
        <v>5</v>
      </c>
      <c r="J117" s="8">
        <v>5</v>
      </c>
      <c r="K117" s="11">
        <v>91.370088001708297</v>
      </c>
      <c r="L117" s="11">
        <v>5.4015405875963518</v>
      </c>
      <c r="M117" s="10">
        <v>5</v>
      </c>
      <c r="N117" s="8">
        <v>50</v>
      </c>
      <c r="O117" s="11">
        <v>80.988163620641117</v>
      </c>
      <c r="P117" s="11">
        <v>8.6416394858561816</v>
      </c>
      <c r="Q117" s="9">
        <v>5</v>
      </c>
      <c r="R117" s="14" t="s">
        <v>14</v>
      </c>
      <c r="S117" s="11" t="s">
        <v>14</v>
      </c>
      <c r="T117" s="11" t="s">
        <v>14</v>
      </c>
      <c r="U117" s="107" t="s">
        <v>14</v>
      </c>
      <c r="V117" s="26"/>
    </row>
    <row r="118" spans="1:22" x14ac:dyDescent="0.25">
      <c r="A118" s="26"/>
      <c r="B118" s="4" t="s">
        <v>112</v>
      </c>
      <c r="C118" s="5" t="s">
        <v>17</v>
      </c>
      <c r="D118" s="15">
        <v>0.238954855321063</v>
      </c>
      <c r="E118" s="7">
        <v>5</v>
      </c>
      <c r="F118" s="8">
        <v>1</v>
      </c>
      <c r="G118" s="11" t="s">
        <v>1006</v>
      </c>
      <c r="H118" s="11" t="s">
        <v>1006</v>
      </c>
      <c r="I118" s="10">
        <v>5</v>
      </c>
      <c r="J118" s="8">
        <v>5</v>
      </c>
      <c r="K118" s="11">
        <v>97.375368249663396</v>
      </c>
      <c r="L118" s="11">
        <v>10.903469870044047</v>
      </c>
      <c r="M118" s="10">
        <v>5</v>
      </c>
      <c r="N118" s="8">
        <v>50</v>
      </c>
      <c r="O118" s="11">
        <v>88.201236896839092</v>
      </c>
      <c r="P118" s="11">
        <v>16.211552833633565</v>
      </c>
      <c r="Q118" s="9">
        <v>5</v>
      </c>
      <c r="R118" s="14" t="s">
        <v>14</v>
      </c>
      <c r="S118" s="11" t="s">
        <v>14</v>
      </c>
      <c r="T118" s="11" t="s">
        <v>14</v>
      </c>
      <c r="U118" s="107" t="s">
        <v>14</v>
      </c>
      <c r="V118" s="26"/>
    </row>
    <row r="119" spans="1:22" x14ac:dyDescent="0.25">
      <c r="A119" s="26"/>
      <c r="B119" s="4" t="s">
        <v>113</v>
      </c>
      <c r="C119" s="5" t="s">
        <v>19</v>
      </c>
      <c r="D119" s="15">
        <v>0.59964530653515202</v>
      </c>
      <c r="E119" s="7">
        <v>1</v>
      </c>
      <c r="F119" s="8">
        <v>1</v>
      </c>
      <c r="G119" s="11">
        <v>110.79266838740527</v>
      </c>
      <c r="H119" s="11">
        <v>3.8599969362092685</v>
      </c>
      <c r="I119" s="10">
        <v>5</v>
      </c>
      <c r="J119" s="8">
        <v>5</v>
      </c>
      <c r="K119" s="11">
        <v>96.481959446645661</v>
      </c>
      <c r="L119" s="11">
        <v>8.2494480676230015</v>
      </c>
      <c r="M119" s="10">
        <v>5</v>
      </c>
      <c r="N119" s="8">
        <v>50</v>
      </c>
      <c r="O119" s="11">
        <v>89.602281336620436</v>
      </c>
      <c r="P119" s="11">
        <v>6.9088708505158598</v>
      </c>
      <c r="Q119" s="9">
        <v>5</v>
      </c>
      <c r="R119" s="14" t="s">
        <v>14</v>
      </c>
      <c r="S119" s="11" t="s">
        <v>14</v>
      </c>
      <c r="T119" s="11" t="s">
        <v>14</v>
      </c>
      <c r="U119" s="107" t="s">
        <v>14</v>
      </c>
      <c r="V119" s="26"/>
    </row>
    <row r="120" spans="1:22" x14ac:dyDescent="0.25">
      <c r="A120" s="26"/>
      <c r="B120" s="4" t="s">
        <v>260</v>
      </c>
      <c r="C120" s="5" t="s">
        <v>19</v>
      </c>
      <c r="D120" s="15">
        <v>0.17426380347826634</v>
      </c>
      <c r="E120" s="7">
        <v>1</v>
      </c>
      <c r="F120" s="8">
        <v>1</v>
      </c>
      <c r="G120" s="11">
        <v>100.75551982126544</v>
      </c>
      <c r="H120" s="11">
        <v>3.3358769813630631</v>
      </c>
      <c r="I120" s="10">
        <v>5</v>
      </c>
      <c r="J120" s="8">
        <v>5</v>
      </c>
      <c r="K120" s="11">
        <v>95.894148617483239</v>
      </c>
      <c r="L120" s="11">
        <v>8.7717389378777</v>
      </c>
      <c r="M120" s="10">
        <v>5</v>
      </c>
      <c r="N120" s="8">
        <v>50</v>
      </c>
      <c r="O120" s="11">
        <v>93.001878227398748</v>
      </c>
      <c r="P120" s="11">
        <v>5.4794138018291179</v>
      </c>
      <c r="Q120" s="9">
        <v>5</v>
      </c>
      <c r="R120" s="14" t="s">
        <v>14</v>
      </c>
      <c r="S120" s="11" t="s">
        <v>14</v>
      </c>
      <c r="T120" s="11" t="s">
        <v>14</v>
      </c>
      <c r="U120" s="107" t="s">
        <v>14</v>
      </c>
      <c r="V120" s="26"/>
    </row>
    <row r="121" spans="1:22" x14ac:dyDescent="0.25">
      <c r="A121" s="26"/>
      <c r="B121" s="4" t="s">
        <v>114</v>
      </c>
      <c r="C121" s="5" t="s">
        <v>19</v>
      </c>
      <c r="D121" s="15">
        <v>0.54823468421617472</v>
      </c>
      <c r="E121" s="7">
        <v>1</v>
      </c>
      <c r="F121" s="8">
        <v>1</v>
      </c>
      <c r="G121" s="11">
        <v>99.861859208125907</v>
      </c>
      <c r="H121" s="11">
        <v>10.135076845843191</v>
      </c>
      <c r="I121" s="10">
        <v>5</v>
      </c>
      <c r="J121" s="8">
        <v>5</v>
      </c>
      <c r="K121" s="11">
        <v>101.47410765174395</v>
      </c>
      <c r="L121" s="11">
        <v>9.6447793388572141</v>
      </c>
      <c r="M121" s="10">
        <v>5</v>
      </c>
      <c r="N121" s="8">
        <v>50</v>
      </c>
      <c r="O121" s="11">
        <v>99.999999999999972</v>
      </c>
      <c r="P121" s="11">
        <v>9.7380211910653163</v>
      </c>
      <c r="Q121" s="9">
        <v>5</v>
      </c>
      <c r="R121" s="14" t="s">
        <v>14</v>
      </c>
      <c r="S121" s="11" t="s">
        <v>14</v>
      </c>
      <c r="T121" s="11" t="s">
        <v>14</v>
      </c>
      <c r="U121" s="107" t="s">
        <v>14</v>
      </c>
      <c r="V121" s="26"/>
    </row>
    <row r="122" spans="1:22" x14ac:dyDescent="0.25">
      <c r="A122" s="26"/>
      <c r="B122" s="4" t="s">
        <v>996</v>
      </c>
      <c r="C122" s="5" t="s">
        <v>19</v>
      </c>
      <c r="D122" s="15">
        <v>0.36245372274784038</v>
      </c>
      <c r="E122" s="7">
        <v>1</v>
      </c>
      <c r="F122" s="8">
        <v>1</v>
      </c>
      <c r="G122" s="11">
        <v>106.62602372999133</v>
      </c>
      <c r="H122" s="11">
        <v>17.185476319999999</v>
      </c>
      <c r="I122" s="10">
        <v>5</v>
      </c>
      <c r="J122" s="8">
        <v>5</v>
      </c>
      <c r="K122" s="11">
        <v>105.43290652832206</v>
      </c>
      <c r="L122" s="11">
        <v>7.3039226856161417</v>
      </c>
      <c r="M122" s="10">
        <v>5</v>
      </c>
      <c r="N122" s="8">
        <v>50</v>
      </c>
      <c r="O122" s="11">
        <v>112.04129717615236</v>
      </c>
      <c r="P122" s="11">
        <v>3.5000438923876089</v>
      </c>
      <c r="Q122" s="9">
        <v>5</v>
      </c>
      <c r="R122" s="14" t="s">
        <v>14</v>
      </c>
      <c r="S122" s="11" t="s">
        <v>14</v>
      </c>
      <c r="T122" s="11" t="s">
        <v>14</v>
      </c>
      <c r="U122" s="107" t="s">
        <v>14</v>
      </c>
      <c r="V122" s="26"/>
    </row>
    <row r="123" spans="1:22" x14ac:dyDescent="0.25">
      <c r="A123" s="26"/>
      <c r="B123" s="4" t="s">
        <v>115</v>
      </c>
      <c r="C123" s="5" t="s">
        <v>19</v>
      </c>
      <c r="D123" s="15">
        <v>0.24589706548619283</v>
      </c>
      <c r="E123" s="7">
        <v>1</v>
      </c>
      <c r="F123" s="8">
        <v>1</v>
      </c>
      <c r="G123" s="11">
        <v>106.59913945841561</v>
      </c>
      <c r="H123" s="11">
        <v>6.75649732751772</v>
      </c>
      <c r="I123" s="10">
        <v>5</v>
      </c>
      <c r="J123" s="8">
        <v>5</v>
      </c>
      <c r="K123" s="11">
        <v>96.192928885672103</v>
      </c>
      <c r="L123" s="11">
        <v>6.9005449826159904</v>
      </c>
      <c r="M123" s="10">
        <v>5</v>
      </c>
      <c r="N123" s="8">
        <v>50</v>
      </c>
      <c r="O123" s="11">
        <v>97.660896680805863</v>
      </c>
      <c r="P123" s="11">
        <v>7.6401245838138996</v>
      </c>
      <c r="Q123" s="9">
        <v>5</v>
      </c>
      <c r="R123" s="14" t="s">
        <v>14</v>
      </c>
      <c r="S123" s="11" t="s">
        <v>14</v>
      </c>
      <c r="T123" s="11" t="s">
        <v>14</v>
      </c>
      <c r="U123" s="107" t="s">
        <v>14</v>
      </c>
      <c r="V123" s="26"/>
    </row>
    <row r="124" spans="1:22" x14ac:dyDescent="0.25">
      <c r="A124" s="26"/>
      <c r="B124" s="4" t="s">
        <v>116</v>
      </c>
      <c r="C124" s="5" t="s">
        <v>19</v>
      </c>
      <c r="D124" s="15">
        <v>0.44763996724484423</v>
      </c>
      <c r="E124" s="7">
        <v>1</v>
      </c>
      <c r="F124" s="8">
        <v>1</v>
      </c>
      <c r="G124" s="11">
        <v>100.31320789389537</v>
      </c>
      <c r="H124" s="11">
        <v>10.16462048640814</v>
      </c>
      <c r="I124" s="10">
        <v>5</v>
      </c>
      <c r="J124" s="8">
        <v>5</v>
      </c>
      <c r="K124" s="11">
        <v>82.819610932439289</v>
      </c>
      <c r="L124" s="11">
        <v>7.190880565191847</v>
      </c>
      <c r="M124" s="10">
        <v>5</v>
      </c>
      <c r="N124" s="8">
        <v>50</v>
      </c>
      <c r="O124" s="11">
        <v>95.819102552289223</v>
      </c>
      <c r="P124" s="11">
        <v>5.874945883547956</v>
      </c>
      <c r="Q124" s="9">
        <v>5</v>
      </c>
      <c r="R124" s="14" t="s">
        <v>14</v>
      </c>
      <c r="S124" s="11" t="s">
        <v>14</v>
      </c>
      <c r="T124" s="11" t="s">
        <v>14</v>
      </c>
      <c r="U124" s="107" t="s">
        <v>14</v>
      </c>
      <c r="V124" s="26"/>
    </row>
    <row r="125" spans="1:22" x14ac:dyDescent="0.25">
      <c r="A125" s="26"/>
      <c r="B125" s="4" t="s">
        <v>117</v>
      </c>
      <c r="C125" s="5" t="s">
        <v>19</v>
      </c>
      <c r="D125" s="15">
        <v>0.41583248195636663</v>
      </c>
      <c r="E125" s="7">
        <v>1</v>
      </c>
      <c r="F125" s="8">
        <v>1</v>
      </c>
      <c r="G125" s="11">
        <v>94.262370819686467</v>
      </c>
      <c r="H125" s="11">
        <v>14.950796993472892</v>
      </c>
      <c r="I125" s="10">
        <v>5</v>
      </c>
      <c r="J125" s="8">
        <v>5</v>
      </c>
      <c r="K125" s="11">
        <v>95.21064353594268</v>
      </c>
      <c r="L125" s="11">
        <v>7.1764934440340138</v>
      </c>
      <c r="M125" s="10">
        <v>5</v>
      </c>
      <c r="N125" s="8">
        <v>50</v>
      </c>
      <c r="O125" s="11">
        <v>105.5666913379527</v>
      </c>
      <c r="P125" s="11">
        <v>6.0176894156349503</v>
      </c>
      <c r="Q125" s="9">
        <v>5</v>
      </c>
      <c r="R125" s="14" t="s">
        <v>14</v>
      </c>
      <c r="S125" s="11" t="s">
        <v>14</v>
      </c>
      <c r="T125" s="11" t="s">
        <v>14</v>
      </c>
      <c r="U125" s="107" t="s">
        <v>14</v>
      </c>
      <c r="V125" s="26"/>
    </row>
    <row r="126" spans="1:22" x14ac:dyDescent="0.25">
      <c r="A126" s="26"/>
      <c r="B126" s="4" t="s">
        <v>118</v>
      </c>
      <c r="C126" s="5" t="s">
        <v>19</v>
      </c>
      <c r="D126" s="15">
        <v>0.53559472459612056</v>
      </c>
      <c r="E126" s="7">
        <v>1</v>
      </c>
      <c r="F126" s="8">
        <v>1</v>
      </c>
      <c r="G126" s="11">
        <v>100.51084721123536</v>
      </c>
      <c r="H126" s="11">
        <v>12.281081961263542</v>
      </c>
      <c r="I126" s="10">
        <v>5</v>
      </c>
      <c r="J126" s="8">
        <v>5</v>
      </c>
      <c r="K126" s="11">
        <v>90.59876244654086</v>
      </c>
      <c r="L126" s="11">
        <v>8.3823964610592672</v>
      </c>
      <c r="M126" s="10">
        <v>5</v>
      </c>
      <c r="N126" s="8">
        <v>50</v>
      </c>
      <c r="O126" s="11">
        <v>93.436204415449168</v>
      </c>
      <c r="P126" s="11">
        <v>3.499135293158242</v>
      </c>
      <c r="Q126" s="9">
        <v>5</v>
      </c>
      <c r="R126" s="14" t="s">
        <v>14</v>
      </c>
      <c r="S126" s="11" t="s">
        <v>14</v>
      </c>
      <c r="T126" s="11" t="s">
        <v>14</v>
      </c>
      <c r="U126" s="107" t="s">
        <v>14</v>
      </c>
      <c r="V126" s="26"/>
    </row>
    <row r="127" spans="1:22" x14ac:dyDescent="0.25">
      <c r="A127" s="26"/>
      <c r="B127" s="4" t="s">
        <v>119</v>
      </c>
      <c r="C127" s="5" t="s">
        <v>19</v>
      </c>
      <c r="D127" s="15">
        <v>0.35472159266743908</v>
      </c>
      <c r="E127" s="7">
        <v>1</v>
      </c>
      <c r="F127" s="8">
        <v>1</v>
      </c>
      <c r="G127" s="11">
        <v>108.28573883316086</v>
      </c>
      <c r="H127" s="11">
        <v>4.1422535007950474</v>
      </c>
      <c r="I127" s="10">
        <v>5</v>
      </c>
      <c r="J127" s="8">
        <v>5</v>
      </c>
      <c r="K127" s="11">
        <v>101.94512914981087</v>
      </c>
      <c r="L127" s="11">
        <v>4.2458143065826928</v>
      </c>
      <c r="M127" s="10">
        <v>5</v>
      </c>
      <c r="N127" s="8">
        <v>50</v>
      </c>
      <c r="O127" s="11">
        <v>89.235685360207796</v>
      </c>
      <c r="P127" s="11">
        <v>9.3459131157581314</v>
      </c>
      <c r="Q127" s="9">
        <v>5</v>
      </c>
      <c r="R127" s="14" t="s">
        <v>14</v>
      </c>
      <c r="S127" s="11" t="s">
        <v>14</v>
      </c>
      <c r="T127" s="11" t="s">
        <v>14</v>
      </c>
      <c r="U127" s="107" t="s">
        <v>14</v>
      </c>
      <c r="V127" s="26"/>
    </row>
    <row r="128" spans="1:22" x14ac:dyDescent="0.25">
      <c r="A128" s="26"/>
      <c r="B128" s="4" t="s">
        <v>120</v>
      </c>
      <c r="C128" s="5" t="s">
        <v>19</v>
      </c>
      <c r="D128" s="15">
        <v>0.177994379796555</v>
      </c>
      <c r="E128" s="7">
        <v>1</v>
      </c>
      <c r="F128" s="8">
        <v>1</v>
      </c>
      <c r="G128" s="11">
        <v>97.066245405953936</v>
      </c>
      <c r="H128" s="11">
        <v>9.6533469835196257</v>
      </c>
      <c r="I128" s="10">
        <v>5</v>
      </c>
      <c r="J128" s="8">
        <v>5</v>
      </c>
      <c r="K128" s="11">
        <v>86.439259889263155</v>
      </c>
      <c r="L128" s="11">
        <v>8.350255253372648</v>
      </c>
      <c r="M128" s="10">
        <v>5</v>
      </c>
      <c r="N128" s="8">
        <v>50</v>
      </c>
      <c r="O128" s="11">
        <v>104.83457204858637</v>
      </c>
      <c r="P128" s="11">
        <v>8.0082330974933278</v>
      </c>
      <c r="Q128" s="9">
        <v>5</v>
      </c>
      <c r="R128" s="14" t="s">
        <v>14</v>
      </c>
      <c r="S128" s="11" t="s">
        <v>14</v>
      </c>
      <c r="T128" s="11" t="s">
        <v>14</v>
      </c>
      <c r="U128" s="107" t="s">
        <v>14</v>
      </c>
      <c r="V128" s="26"/>
    </row>
    <row r="129" spans="1:22" x14ac:dyDescent="0.25">
      <c r="A129" s="26"/>
      <c r="B129" s="4" t="s">
        <v>121</v>
      </c>
      <c r="C129" s="5" t="s">
        <v>19</v>
      </c>
      <c r="D129" s="15">
        <v>0.45050921277750006</v>
      </c>
      <c r="E129" s="7">
        <v>1</v>
      </c>
      <c r="F129" s="8">
        <v>1</v>
      </c>
      <c r="G129" s="11">
        <v>105.78948293201442</v>
      </c>
      <c r="H129" s="11">
        <v>6.981408852006429</v>
      </c>
      <c r="I129" s="10">
        <v>5</v>
      </c>
      <c r="J129" s="8">
        <v>5</v>
      </c>
      <c r="K129" s="11">
        <v>98.617370137947518</v>
      </c>
      <c r="L129" s="11">
        <v>6.4792313393782566</v>
      </c>
      <c r="M129" s="10">
        <v>5</v>
      </c>
      <c r="N129" s="8">
        <v>50</v>
      </c>
      <c r="O129" s="11">
        <v>93.86190867051161</v>
      </c>
      <c r="P129" s="11">
        <v>3.8425470460608473</v>
      </c>
      <c r="Q129" s="9">
        <v>5</v>
      </c>
      <c r="R129" s="14" t="s">
        <v>14</v>
      </c>
      <c r="S129" s="11" t="s">
        <v>14</v>
      </c>
      <c r="T129" s="11" t="s">
        <v>14</v>
      </c>
      <c r="U129" s="107" t="s">
        <v>14</v>
      </c>
      <c r="V129" s="26"/>
    </row>
    <row r="130" spans="1:22" x14ac:dyDescent="0.25">
      <c r="A130" s="26"/>
      <c r="B130" s="4" t="s">
        <v>122</v>
      </c>
      <c r="C130" s="5" t="s">
        <v>19</v>
      </c>
      <c r="D130" s="15">
        <v>0.46505646283670704</v>
      </c>
      <c r="E130" s="7">
        <v>1</v>
      </c>
      <c r="F130" s="8">
        <v>1</v>
      </c>
      <c r="G130" s="11">
        <v>97.620334899778911</v>
      </c>
      <c r="H130" s="11">
        <v>11.07602792438229</v>
      </c>
      <c r="I130" s="10">
        <v>5</v>
      </c>
      <c r="J130" s="8">
        <v>5</v>
      </c>
      <c r="K130" s="11">
        <v>97.720459630704738</v>
      </c>
      <c r="L130" s="11">
        <v>6.7409902621710787</v>
      </c>
      <c r="M130" s="10">
        <v>5</v>
      </c>
      <c r="N130" s="8">
        <v>50</v>
      </c>
      <c r="O130" s="11">
        <v>94.940811650782166</v>
      </c>
      <c r="P130" s="11">
        <v>5.0053318336012111</v>
      </c>
      <c r="Q130" s="9">
        <v>5</v>
      </c>
      <c r="R130" s="14" t="s">
        <v>14</v>
      </c>
      <c r="S130" s="11" t="s">
        <v>14</v>
      </c>
      <c r="T130" s="11" t="s">
        <v>14</v>
      </c>
      <c r="U130" s="107" t="s">
        <v>14</v>
      </c>
      <c r="V130" s="26"/>
    </row>
    <row r="131" spans="1:22" x14ac:dyDescent="0.25">
      <c r="A131" s="26"/>
      <c r="B131" s="4" t="s">
        <v>123</v>
      </c>
      <c r="C131" s="5" t="s">
        <v>19</v>
      </c>
      <c r="D131" s="15">
        <v>0.23352308811928929</v>
      </c>
      <c r="E131" s="7">
        <v>1</v>
      </c>
      <c r="F131" s="8">
        <v>1</v>
      </c>
      <c r="G131" s="11">
        <v>104.82464110917844</v>
      </c>
      <c r="H131" s="11">
        <v>10.759662423518401</v>
      </c>
      <c r="I131" s="10">
        <v>5</v>
      </c>
      <c r="J131" s="8">
        <v>5</v>
      </c>
      <c r="K131" s="11">
        <v>96.713073465711943</v>
      </c>
      <c r="L131" s="11">
        <v>7.9432444688028596</v>
      </c>
      <c r="M131" s="10">
        <v>5</v>
      </c>
      <c r="N131" s="8">
        <v>50</v>
      </c>
      <c r="O131" s="11">
        <v>90.634042648119035</v>
      </c>
      <c r="P131" s="11">
        <v>8.1571976520321776</v>
      </c>
      <c r="Q131" s="9">
        <v>5</v>
      </c>
      <c r="R131" s="14" t="s">
        <v>14</v>
      </c>
      <c r="S131" s="11" t="s">
        <v>14</v>
      </c>
      <c r="T131" s="11" t="s">
        <v>14</v>
      </c>
      <c r="U131" s="107" t="s">
        <v>14</v>
      </c>
      <c r="V131" s="26"/>
    </row>
    <row r="132" spans="1:22" x14ac:dyDescent="0.25">
      <c r="A132" s="26"/>
      <c r="B132" s="4" t="s">
        <v>124</v>
      </c>
      <c r="C132" s="5" t="s">
        <v>19</v>
      </c>
      <c r="D132" s="15">
        <v>0.53137840359479449</v>
      </c>
      <c r="E132" s="7">
        <v>5</v>
      </c>
      <c r="F132" s="8">
        <v>1</v>
      </c>
      <c r="G132" s="11" t="s">
        <v>1006</v>
      </c>
      <c r="H132" s="11" t="s">
        <v>1006</v>
      </c>
      <c r="I132" s="10">
        <v>5</v>
      </c>
      <c r="J132" s="8">
        <v>5</v>
      </c>
      <c r="K132" s="11">
        <v>98.272901968393725</v>
      </c>
      <c r="L132" s="11">
        <v>9.4458152894651874</v>
      </c>
      <c r="M132" s="10">
        <v>5</v>
      </c>
      <c r="N132" s="8">
        <v>50</v>
      </c>
      <c r="O132" s="11">
        <v>89.921975941407041</v>
      </c>
      <c r="P132" s="11">
        <v>5.5745024361663766</v>
      </c>
      <c r="Q132" s="9">
        <v>5</v>
      </c>
      <c r="R132" s="14" t="s">
        <v>14</v>
      </c>
      <c r="S132" s="11" t="s">
        <v>14</v>
      </c>
      <c r="T132" s="11" t="s">
        <v>14</v>
      </c>
      <c r="U132" s="107" t="s">
        <v>14</v>
      </c>
      <c r="V132" s="26"/>
    </row>
    <row r="133" spans="1:22" x14ac:dyDescent="0.25">
      <c r="A133" s="26"/>
      <c r="B133" s="4" t="s">
        <v>125</v>
      </c>
      <c r="C133" s="5" t="s">
        <v>19</v>
      </c>
      <c r="D133" s="15">
        <v>0.32210372632262763</v>
      </c>
      <c r="E133" s="7">
        <v>1</v>
      </c>
      <c r="F133" s="8">
        <v>1</v>
      </c>
      <c r="G133" s="11">
        <v>89.432165056544676</v>
      </c>
      <c r="H133" s="11">
        <v>15.25671868138177</v>
      </c>
      <c r="I133" s="10">
        <v>5</v>
      </c>
      <c r="J133" s="8">
        <v>5</v>
      </c>
      <c r="K133" s="11">
        <v>87.133416703598243</v>
      </c>
      <c r="L133" s="11">
        <v>15.641520465838759</v>
      </c>
      <c r="M133" s="10">
        <v>5</v>
      </c>
      <c r="N133" s="8">
        <v>50</v>
      </c>
      <c r="O133" s="11">
        <v>99.999999999999972</v>
      </c>
      <c r="P133" s="11">
        <v>8.1756260788485715</v>
      </c>
      <c r="Q133" s="9">
        <v>5</v>
      </c>
      <c r="R133" s="14" t="s">
        <v>14</v>
      </c>
      <c r="S133" s="11" t="s">
        <v>14</v>
      </c>
      <c r="T133" s="11" t="s">
        <v>14</v>
      </c>
      <c r="U133" s="107" t="s">
        <v>14</v>
      </c>
      <c r="V133" s="26"/>
    </row>
    <row r="134" spans="1:22" x14ac:dyDescent="0.25">
      <c r="A134" s="26"/>
      <c r="B134" s="4" t="s">
        <v>126</v>
      </c>
      <c r="C134" s="5" t="s">
        <v>19</v>
      </c>
      <c r="D134" s="15">
        <v>0.39656153247772963</v>
      </c>
      <c r="E134" s="7">
        <v>1</v>
      </c>
      <c r="F134" s="8">
        <v>1</v>
      </c>
      <c r="G134" s="11">
        <v>102.38518752712102</v>
      </c>
      <c r="H134" s="11">
        <v>7.21391673532694</v>
      </c>
      <c r="I134" s="10">
        <v>5</v>
      </c>
      <c r="J134" s="8">
        <v>5</v>
      </c>
      <c r="K134" s="11">
        <v>88.505444428078818</v>
      </c>
      <c r="L134" s="11">
        <v>9.7078525428788023</v>
      </c>
      <c r="M134" s="10">
        <v>5</v>
      </c>
      <c r="N134" s="8">
        <v>50</v>
      </c>
      <c r="O134" s="11">
        <v>94.851438380365664</v>
      </c>
      <c r="P134" s="11">
        <v>5.0554065507635633</v>
      </c>
      <c r="Q134" s="9">
        <v>5</v>
      </c>
      <c r="R134" s="14" t="s">
        <v>14</v>
      </c>
      <c r="S134" s="11" t="s">
        <v>14</v>
      </c>
      <c r="T134" s="11" t="s">
        <v>14</v>
      </c>
      <c r="U134" s="107" t="s">
        <v>14</v>
      </c>
      <c r="V134" s="26"/>
    </row>
    <row r="135" spans="1:22" x14ac:dyDescent="0.25">
      <c r="A135" s="26"/>
      <c r="B135" s="4" t="s">
        <v>127</v>
      </c>
      <c r="C135" s="5" t="s">
        <v>19</v>
      </c>
      <c r="D135" s="15">
        <v>0.2716475387527062</v>
      </c>
      <c r="E135" s="7">
        <v>1</v>
      </c>
      <c r="F135" s="8">
        <v>1</v>
      </c>
      <c r="G135" s="11">
        <v>100.33037592237862</v>
      </c>
      <c r="H135" s="11">
        <v>13.891304176568283</v>
      </c>
      <c r="I135" s="10">
        <v>5</v>
      </c>
      <c r="J135" s="8">
        <v>5</v>
      </c>
      <c r="K135" s="11">
        <v>101.43252516530215</v>
      </c>
      <c r="L135" s="11">
        <v>9.3815264931956932</v>
      </c>
      <c r="M135" s="10">
        <v>5</v>
      </c>
      <c r="N135" s="8">
        <v>50</v>
      </c>
      <c r="O135" s="11">
        <v>112.72404783775249</v>
      </c>
      <c r="P135" s="11">
        <v>4.831578747205973</v>
      </c>
      <c r="Q135" s="9">
        <v>5</v>
      </c>
      <c r="R135" s="14" t="s">
        <v>14</v>
      </c>
      <c r="S135" s="11" t="s">
        <v>14</v>
      </c>
      <c r="T135" s="11" t="s">
        <v>14</v>
      </c>
      <c r="U135" s="107" t="s">
        <v>14</v>
      </c>
      <c r="V135" s="26"/>
    </row>
    <row r="136" spans="1:22" x14ac:dyDescent="0.25">
      <c r="A136" s="26"/>
      <c r="B136" s="4" t="s">
        <v>994</v>
      </c>
      <c r="C136" s="5" t="s">
        <v>19</v>
      </c>
      <c r="D136" s="15">
        <v>0.46580324413403451</v>
      </c>
      <c r="E136" s="7">
        <v>1</v>
      </c>
      <c r="F136" s="8">
        <v>1</v>
      </c>
      <c r="G136" s="11">
        <v>114.28521553838671</v>
      </c>
      <c r="H136" s="11">
        <v>6.7031274075397302</v>
      </c>
      <c r="I136" s="10">
        <v>5</v>
      </c>
      <c r="J136" s="8">
        <v>5</v>
      </c>
      <c r="K136" s="11">
        <v>87.778757739210263</v>
      </c>
      <c r="L136" s="11">
        <v>9.8744237303515892</v>
      </c>
      <c r="M136" s="10">
        <v>5</v>
      </c>
      <c r="N136" s="8">
        <v>50</v>
      </c>
      <c r="O136" s="11">
        <v>97.095758411803885</v>
      </c>
      <c r="P136" s="11">
        <v>4.9172227498308585</v>
      </c>
      <c r="Q136" s="9">
        <v>5</v>
      </c>
      <c r="R136" s="14" t="s">
        <v>14</v>
      </c>
      <c r="S136" s="11" t="s">
        <v>14</v>
      </c>
      <c r="T136" s="11" t="s">
        <v>14</v>
      </c>
      <c r="U136" s="107" t="s">
        <v>14</v>
      </c>
      <c r="V136" s="26"/>
    </row>
    <row r="137" spans="1:22" x14ac:dyDescent="0.25">
      <c r="A137" s="26"/>
      <c r="B137" s="4" t="s">
        <v>128</v>
      </c>
      <c r="C137" s="5" t="s">
        <v>19</v>
      </c>
      <c r="D137" s="15">
        <v>0.41283364221126767</v>
      </c>
      <c r="E137" s="7">
        <v>1</v>
      </c>
      <c r="F137" s="8">
        <v>1</v>
      </c>
      <c r="G137" s="11">
        <v>86.764918111317684</v>
      </c>
      <c r="H137" s="11">
        <v>12.801419815554771</v>
      </c>
      <c r="I137" s="10">
        <v>5</v>
      </c>
      <c r="J137" s="8">
        <v>5</v>
      </c>
      <c r="K137" s="11">
        <v>95.07358149609874</v>
      </c>
      <c r="L137" s="11">
        <v>8.7716772004530235</v>
      </c>
      <c r="M137" s="10">
        <v>5</v>
      </c>
      <c r="N137" s="8">
        <v>50</v>
      </c>
      <c r="O137" s="11">
        <v>93.17728529297753</v>
      </c>
      <c r="P137" s="11">
        <v>7.5443083542052687</v>
      </c>
      <c r="Q137" s="9">
        <v>5</v>
      </c>
      <c r="R137" s="14" t="s">
        <v>14</v>
      </c>
      <c r="S137" s="11" t="s">
        <v>14</v>
      </c>
      <c r="T137" s="11" t="s">
        <v>14</v>
      </c>
      <c r="U137" s="107" t="s">
        <v>14</v>
      </c>
      <c r="V137" s="26"/>
    </row>
    <row r="138" spans="1:22" x14ac:dyDescent="0.25">
      <c r="A138" s="26"/>
      <c r="B138" s="4" t="s">
        <v>129</v>
      </c>
      <c r="C138" s="5" t="s">
        <v>19</v>
      </c>
      <c r="D138" s="15">
        <v>0.26966320276779254</v>
      </c>
      <c r="E138" s="7">
        <v>1</v>
      </c>
      <c r="F138" s="8">
        <v>1</v>
      </c>
      <c r="G138" s="11">
        <v>104.89689025305252</v>
      </c>
      <c r="H138" s="11">
        <v>5.6903770245675469</v>
      </c>
      <c r="I138" s="10">
        <v>5</v>
      </c>
      <c r="J138" s="8">
        <v>5</v>
      </c>
      <c r="K138" s="11">
        <v>97.730417478507903</v>
      </c>
      <c r="L138" s="11">
        <v>9.6750298268461314</v>
      </c>
      <c r="M138" s="10">
        <v>5</v>
      </c>
      <c r="N138" s="8">
        <v>50</v>
      </c>
      <c r="O138" s="11">
        <v>89.654450191373456</v>
      </c>
      <c r="P138" s="11">
        <v>7.1567554708692551</v>
      </c>
      <c r="Q138" s="9">
        <v>5</v>
      </c>
      <c r="R138" s="14" t="s">
        <v>14</v>
      </c>
      <c r="S138" s="11" t="s">
        <v>14</v>
      </c>
      <c r="T138" s="11" t="s">
        <v>14</v>
      </c>
      <c r="U138" s="107" t="s">
        <v>14</v>
      </c>
      <c r="V138" s="26"/>
    </row>
    <row r="139" spans="1:22" x14ac:dyDescent="0.25">
      <c r="A139" s="26"/>
      <c r="B139" s="4" t="s">
        <v>130</v>
      </c>
      <c r="C139" s="5" t="s">
        <v>19</v>
      </c>
      <c r="D139" s="15">
        <v>0.28359836480906275</v>
      </c>
      <c r="E139" s="7">
        <v>1</v>
      </c>
      <c r="F139" s="8">
        <v>1</v>
      </c>
      <c r="G139" s="11">
        <v>106.87559775265078</v>
      </c>
      <c r="H139" s="11">
        <v>12.862026465090462</v>
      </c>
      <c r="I139" s="10">
        <v>5</v>
      </c>
      <c r="J139" s="8">
        <v>5</v>
      </c>
      <c r="K139" s="11">
        <v>95.402065731797606</v>
      </c>
      <c r="L139" s="11">
        <v>9.411305808670118</v>
      </c>
      <c r="M139" s="10">
        <v>5</v>
      </c>
      <c r="N139" s="8">
        <v>50</v>
      </c>
      <c r="O139" s="11">
        <v>87.766049398535344</v>
      </c>
      <c r="P139" s="11">
        <v>4.5431504597834627</v>
      </c>
      <c r="Q139" s="9">
        <v>5</v>
      </c>
      <c r="R139" s="14" t="s">
        <v>14</v>
      </c>
      <c r="S139" s="11" t="s">
        <v>14</v>
      </c>
      <c r="T139" s="11" t="s">
        <v>14</v>
      </c>
      <c r="U139" s="107" t="s">
        <v>14</v>
      </c>
      <c r="V139" s="26"/>
    </row>
    <row r="140" spans="1:22" x14ac:dyDescent="0.25">
      <c r="A140" s="26"/>
      <c r="B140" s="4" t="s">
        <v>131</v>
      </c>
      <c r="C140" s="5" t="s">
        <v>19</v>
      </c>
      <c r="D140" s="15">
        <v>0.23154086279428476</v>
      </c>
      <c r="E140" s="7">
        <v>1</v>
      </c>
      <c r="F140" s="8">
        <v>1</v>
      </c>
      <c r="G140" s="11">
        <v>92.188718375106319</v>
      </c>
      <c r="H140" s="11">
        <v>16.29333419418564</v>
      </c>
      <c r="I140" s="10">
        <v>5</v>
      </c>
      <c r="J140" s="8">
        <v>5</v>
      </c>
      <c r="K140" s="11">
        <v>83.79710268442372</v>
      </c>
      <c r="L140" s="11">
        <v>5.6357111251258116</v>
      </c>
      <c r="M140" s="10">
        <v>5</v>
      </c>
      <c r="N140" s="8">
        <v>50</v>
      </c>
      <c r="O140" s="11">
        <v>90.902547723751638</v>
      </c>
      <c r="P140" s="11">
        <v>10.086158420510797</v>
      </c>
      <c r="Q140" s="9">
        <v>5</v>
      </c>
      <c r="R140" s="14" t="s">
        <v>14</v>
      </c>
      <c r="S140" s="11" t="s">
        <v>14</v>
      </c>
      <c r="T140" s="11" t="s">
        <v>14</v>
      </c>
      <c r="U140" s="107" t="s">
        <v>14</v>
      </c>
      <c r="V140" s="26"/>
    </row>
    <row r="141" spans="1:22" x14ac:dyDescent="0.25">
      <c r="A141" s="26"/>
      <c r="B141" s="4" t="s">
        <v>132</v>
      </c>
      <c r="C141" s="5" t="s">
        <v>19</v>
      </c>
      <c r="D141" s="15">
        <v>0.25305827266179803</v>
      </c>
      <c r="E141" s="7">
        <v>1</v>
      </c>
      <c r="F141" s="8">
        <v>1</v>
      </c>
      <c r="G141" s="11">
        <v>80.281645429102468</v>
      </c>
      <c r="H141" s="11">
        <v>13.723106107115468</v>
      </c>
      <c r="I141" s="10">
        <v>5</v>
      </c>
      <c r="J141" s="8">
        <v>5</v>
      </c>
      <c r="K141" s="11">
        <v>94.3698977515498</v>
      </c>
      <c r="L141" s="11">
        <v>8.8237923585990821</v>
      </c>
      <c r="M141" s="10">
        <v>5</v>
      </c>
      <c r="N141" s="8">
        <v>50</v>
      </c>
      <c r="O141" s="11">
        <v>115.62257932856674</v>
      </c>
      <c r="P141" s="11">
        <v>4.402185409892768</v>
      </c>
      <c r="Q141" s="9">
        <v>5</v>
      </c>
      <c r="R141" s="14" t="s">
        <v>14</v>
      </c>
      <c r="S141" s="11" t="s">
        <v>14</v>
      </c>
      <c r="T141" s="11" t="s">
        <v>14</v>
      </c>
      <c r="U141" s="107" t="s">
        <v>14</v>
      </c>
      <c r="V141" s="26"/>
    </row>
    <row r="142" spans="1:22" x14ac:dyDescent="0.25">
      <c r="A142" s="26"/>
      <c r="B142" s="4" t="s">
        <v>133</v>
      </c>
      <c r="C142" s="5" t="s">
        <v>19</v>
      </c>
      <c r="D142" s="15">
        <v>0.51621056774111129</v>
      </c>
      <c r="E142" s="7">
        <v>1</v>
      </c>
      <c r="F142" s="8">
        <v>1</v>
      </c>
      <c r="G142" s="11">
        <v>95.517635679070452</v>
      </c>
      <c r="H142" s="11">
        <v>8.1894224128830508</v>
      </c>
      <c r="I142" s="10">
        <v>5</v>
      </c>
      <c r="J142" s="8">
        <v>5</v>
      </c>
      <c r="K142" s="11">
        <v>82.632230491406673</v>
      </c>
      <c r="L142" s="11">
        <v>5.1508871032602794</v>
      </c>
      <c r="M142" s="10">
        <v>5</v>
      </c>
      <c r="N142" s="8">
        <v>50</v>
      </c>
      <c r="O142" s="11">
        <v>81.43267955382008</v>
      </c>
      <c r="P142" s="11">
        <v>7.8728174441059684</v>
      </c>
      <c r="Q142" s="9">
        <v>5</v>
      </c>
      <c r="R142" s="14" t="s">
        <v>14</v>
      </c>
      <c r="S142" s="11" t="s">
        <v>14</v>
      </c>
      <c r="T142" s="11" t="s">
        <v>14</v>
      </c>
      <c r="U142" s="107" t="s">
        <v>14</v>
      </c>
      <c r="V142" s="26"/>
    </row>
    <row r="143" spans="1:22" x14ac:dyDescent="0.25">
      <c r="A143" s="26"/>
      <c r="B143" s="4" t="s">
        <v>134</v>
      </c>
      <c r="C143" s="5" t="s">
        <v>19</v>
      </c>
      <c r="D143" s="15">
        <v>0.36501067450087993</v>
      </c>
      <c r="E143" s="7">
        <v>1</v>
      </c>
      <c r="F143" s="8">
        <v>1</v>
      </c>
      <c r="G143" s="11">
        <v>105.38735922897054</v>
      </c>
      <c r="H143" s="11">
        <v>17.177612215892498</v>
      </c>
      <c r="I143" s="10">
        <v>5</v>
      </c>
      <c r="J143" s="8">
        <v>5</v>
      </c>
      <c r="K143" s="11">
        <v>92.522190112145395</v>
      </c>
      <c r="L143" s="11">
        <v>7.3911358382621462</v>
      </c>
      <c r="M143" s="10">
        <v>5</v>
      </c>
      <c r="N143" s="8">
        <v>50</v>
      </c>
      <c r="O143" s="11">
        <v>92.668598391046061</v>
      </c>
      <c r="P143" s="11">
        <v>5.3904220937658076</v>
      </c>
      <c r="Q143" s="9">
        <v>5</v>
      </c>
      <c r="R143" s="14" t="s">
        <v>14</v>
      </c>
      <c r="S143" s="11" t="s">
        <v>14</v>
      </c>
      <c r="T143" s="11" t="s">
        <v>14</v>
      </c>
      <c r="U143" s="107" t="s">
        <v>14</v>
      </c>
      <c r="V143" s="26"/>
    </row>
    <row r="144" spans="1:22" x14ac:dyDescent="0.25">
      <c r="A144" s="26"/>
      <c r="B144" s="4" t="s">
        <v>135</v>
      </c>
      <c r="C144" s="5" t="s">
        <v>19</v>
      </c>
      <c r="D144" s="15">
        <v>0.34822169066403735</v>
      </c>
      <c r="E144" s="7">
        <v>1</v>
      </c>
      <c r="F144" s="8">
        <v>1</v>
      </c>
      <c r="G144" s="11">
        <v>94.39052244251404</v>
      </c>
      <c r="H144" s="11">
        <v>16.754813465490187</v>
      </c>
      <c r="I144" s="10">
        <v>5</v>
      </c>
      <c r="J144" s="8">
        <v>5</v>
      </c>
      <c r="K144" s="11">
        <v>93.868656085768507</v>
      </c>
      <c r="L144" s="11">
        <v>9.2846319155083972</v>
      </c>
      <c r="M144" s="10">
        <v>5</v>
      </c>
      <c r="N144" s="8">
        <v>50</v>
      </c>
      <c r="O144" s="11">
        <v>96.308589679836501</v>
      </c>
      <c r="P144" s="11">
        <v>6.2745695535682477</v>
      </c>
      <c r="Q144" s="9">
        <v>5</v>
      </c>
      <c r="R144" s="14" t="s">
        <v>14</v>
      </c>
      <c r="S144" s="11" t="s">
        <v>14</v>
      </c>
      <c r="T144" s="11" t="s">
        <v>14</v>
      </c>
      <c r="U144" s="107" t="s">
        <v>14</v>
      </c>
      <c r="V144" s="26"/>
    </row>
    <row r="145" spans="1:22" x14ac:dyDescent="0.25">
      <c r="A145" s="26"/>
      <c r="B145" s="4" t="s">
        <v>136</v>
      </c>
      <c r="C145" s="5" t="s">
        <v>19</v>
      </c>
      <c r="D145" s="15">
        <v>0.54883541240196665</v>
      </c>
      <c r="E145" s="7">
        <v>1</v>
      </c>
      <c r="F145" s="8">
        <v>1</v>
      </c>
      <c r="G145" s="11">
        <v>77.023610845499761</v>
      </c>
      <c r="H145" s="11">
        <v>1.8335299133441882</v>
      </c>
      <c r="I145" s="10">
        <v>5</v>
      </c>
      <c r="J145" s="8">
        <v>5</v>
      </c>
      <c r="K145" s="11">
        <v>75.224710293755166</v>
      </c>
      <c r="L145" s="11">
        <v>4.9634498795381115</v>
      </c>
      <c r="M145" s="10">
        <v>5</v>
      </c>
      <c r="N145" s="8">
        <v>50</v>
      </c>
      <c r="O145" s="11">
        <v>98.594751172555377</v>
      </c>
      <c r="P145" s="11">
        <v>12.761902009540051</v>
      </c>
      <c r="Q145" s="9">
        <v>5</v>
      </c>
      <c r="R145" s="14" t="s">
        <v>14</v>
      </c>
      <c r="S145" s="11" t="s">
        <v>14</v>
      </c>
      <c r="T145" s="11" t="s">
        <v>14</v>
      </c>
      <c r="U145" s="107" t="s">
        <v>14</v>
      </c>
      <c r="V145" s="26"/>
    </row>
    <row r="146" spans="1:22" x14ac:dyDescent="0.25">
      <c r="A146" s="26"/>
      <c r="B146" s="4" t="s">
        <v>137</v>
      </c>
      <c r="C146" s="5" t="s">
        <v>19</v>
      </c>
      <c r="D146" s="15">
        <v>0.15078058670737399</v>
      </c>
      <c r="E146" s="7">
        <v>1</v>
      </c>
      <c r="F146" s="8">
        <v>1</v>
      </c>
      <c r="G146" s="11">
        <v>97.952937931626991</v>
      </c>
      <c r="H146" s="11">
        <v>14.230652011875058</v>
      </c>
      <c r="I146" s="10">
        <v>5</v>
      </c>
      <c r="J146" s="8">
        <v>5</v>
      </c>
      <c r="K146" s="11">
        <v>87.178791795618807</v>
      </c>
      <c r="L146" s="11">
        <v>10.988127603588914</v>
      </c>
      <c r="M146" s="10">
        <v>5</v>
      </c>
      <c r="N146" s="8">
        <v>50</v>
      </c>
      <c r="O146" s="11">
        <v>89.371476313036084</v>
      </c>
      <c r="P146" s="11">
        <v>6.5893397656769785</v>
      </c>
      <c r="Q146" s="9">
        <v>5</v>
      </c>
      <c r="R146" s="14" t="s">
        <v>14</v>
      </c>
      <c r="S146" s="11" t="s">
        <v>14</v>
      </c>
      <c r="T146" s="11" t="s">
        <v>14</v>
      </c>
      <c r="U146" s="107" t="s">
        <v>14</v>
      </c>
      <c r="V146" s="26"/>
    </row>
    <row r="147" spans="1:22" x14ac:dyDescent="0.25">
      <c r="A147" s="26"/>
      <c r="B147" s="4" t="s">
        <v>138</v>
      </c>
      <c r="C147" s="5" t="s">
        <v>26</v>
      </c>
      <c r="D147" s="16">
        <v>4.8533218291630716E-2</v>
      </c>
      <c r="E147" s="15">
        <v>6.25</v>
      </c>
      <c r="F147" s="14">
        <v>6.25</v>
      </c>
      <c r="G147" s="11">
        <v>100.08</v>
      </c>
      <c r="H147" s="11">
        <v>16.635663409505426</v>
      </c>
      <c r="I147" s="10">
        <v>4</v>
      </c>
      <c r="J147" s="14">
        <v>12.5</v>
      </c>
      <c r="K147" s="11">
        <v>96.927999999999997</v>
      </c>
      <c r="L147" s="11">
        <v>15.453059690970719</v>
      </c>
      <c r="M147" s="10">
        <v>5</v>
      </c>
      <c r="N147" s="14">
        <v>125</v>
      </c>
      <c r="O147" s="11">
        <v>89.009600000000006</v>
      </c>
      <c r="P147" s="11">
        <v>18.747488579960841</v>
      </c>
      <c r="Q147" s="9">
        <v>5</v>
      </c>
      <c r="R147" s="14" t="s">
        <v>14</v>
      </c>
      <c r="S147" s="11" t="s">
        <v>14</v>
      </c>
      <c r="T147" s="11" t="s">
        <v>14</v>
      </c>
      <c r="U147" s="107" t="s">
        <v>14</v>
      </c>
      <c r="V147" s="26"/>
    </row>
    <row r="148" spans="1:22" x14ac:dyDescent="0.25">
      <c r="A148" s="26"/>
      <c r="B148" s="4" t="s">
        <v>139</v>
      </c>
      <c r="C148" s="5" t="s">
        <v>19</v>
      </c>
      <c r="D148" s="15">
        <v>0.14687963683174016</v>
      </c>
      <c r="E148" s="7">
        <v>1.2</v>
      </c>
      <c r="F148" s="8">
        <v>1.2</v>
      </c>
      <c r="G148" s="11">
        <v>103.07045165222719</v>
      </c>
      <c r="H148" s="11">
        <v>13.40102539349215</v>
      </c>
      <c r="I148" s="10">
        <v>5</v>
      </c>
      <c r="J148" s="8">
        <v>6</v>
      </c>
      <c r="K148" s="11">
        <v>101.48778305313529</v>
      </c>
      <c r="L148" s="11">
        <v>3.9356825780882869</v>
      </c>
      <c r="M148" s="10">
        <v>5</v>
      </c>
      <c r="N148" s="8">
        <v>60</v>
      </c>
      <c r="O148" s="11">
        <v>100</v>
      </c>
      <c r="P148" s="11">
        <v>19.303070203077088</v>
      </c>
      <c r="Q148" s="9">
        <v>5</v>
      </c>
      <c r="R148" s="14" t="s">
        <v>14</v>
      </c>
      <c r="S148" s="11" t="s">
        <v>14</v>
      </c>
      <c r="T148" s="11" t="s">
        <v>14</v>
      </c>
      <c r="U148" s="107" t="s">
        <v>14</v>
      </c>
      <c r="V148" s="26"/>
    </row>
    <row r="149" spans="1:22" x14ac:dyDescent="0.25">
      <c r="A149" s="26"/>
      <c r="B149" s="4" t="s">
        <v>140</v>
      </c>
      <c r="C149" s="5" t="s">
        <v>19</v>
      </c>
      <c r="D149" s="15">
        <v>0.161531980745936</v>
      </c>
      <c r="E149" s="7">
        <v>1</v>
      </c>
      <c r="F149" s="8">
        <v>1</v>
      </c>
      <c r="G149" s="11">
        <v>115.08627451331984</v>
      </c>
      <c r="H149" s="11">
        <v>2.2864203063109478</v>
      </c>
      <c r="I149" s="10">
        <v>5</v>
      </c>
      <c r="J149" s="8">
        <v>5</v>
      </c>
      <c r="K149" s="11">
        <v>112.56522156983371</v>
      </c>
      <c r="L149" s="11">
        <v>5.5812763362304354</v>
      </c>
      <c r="M149" s="10">
        <v>5</v>
      </c>
      <c r="N149" s="8">
        <v>50</v>
      </c>
      <c r="O149" s="11">
        <v>100</v>
      </c>
      <c r="P149" s="11">
        <v>14.136250196248469</v>
      </c>
      <c r="Q149" s="9">
        <v>5</v>
      </c>
      <c r="R149" s="14" t="s">
        <v>14</v>
      </c>
      <c r="S149" s="11" t="s">
        <v>14</v>
      </c>
      <c r="T149" s="11" t="s">
        <v>14</v>
      </c>
      <c r="U149" s="107" t="s">
        <v>14</v>
      </c>
      <c r="V149" s="26"/>
    </row>
    <row r="150" spans="1:22" x14ac:dyDescent="0.25">
      <c r="A150" s="26"/>
      <c r="B150" s="4" t="s">
        <v>141</v>
      </c>
      <c r="C150" s="5" t="s">
        <v>19</v>
      </c>
      <c r="D150" s="15">
        <v>0.42085638748349885</v>
      </c>
      <c r="E150" s="7">
        <v>1</v>
      </c>
      <c r="F150" s="8">
        <v>1</v>
      </c>
      <c r="G150" s="11">
        <v>105.84341956204037</v>
      </c>
      <c r="H150" s="11">
        <v>7.5148789664533213</v>
      </c>
      <c r="I150" s="10">
        <v>5</v>
      </c>
      <c r="J150" s="8">
        <v>5</v>
      </c>
      <c r="K150" s="11">
        <v>88.213691518098372</v>
      </c>
      <c r="L150" s="11">
        <v>9.7046526713909529</v>
      </c>
      <c r="M150" s="10">
        <v>5</v>
      </c>
      <c r="N150" s="8">
        <v>50</v>
      </c>
      <c r="O150" s="11">
        <v>85.374429682891986</v>
      </c>
      <c r="P150" s="11">
        <v>5.8548774669391399</v>
      </c>
      <c r="Q150" s="9">
        <v>5</v>
      </c>
      <c r="R150" s="14" t="s">
        <v>14</v>
      </c>
      <c r="S150" s="11" t="s">
        <v>14</v>
      </c>
      <c r="T150" s="11" t="s">
        <v>14</v>
      </c>
      <c r="U150" s="107" t="s">
        <v>14</v>
      </c>
      <c r="V150" s="26"/>
    </row>
    <row r="151" spans="1:22" x14ac:dyDescent="0.25">
      <c r="A151" s="26"/>
      <c r="B151" s="4" t="s">
        <v>142</v>
      </c>
      <c r="C151" s="5" t="s">
        <v>19</v>
      </c>
      <c r="D151" s="15">
        <v>0.15147971564250301</v>
      </c>
      <c r="E151" s="7">
        <v>1</v>
      </c>
      <c r="F151" s="8">
        <v>1</v>
      </c>
      <c r="G151" s="11">
        <v>90.753748306751802</v>
      </c>
      <c r="H151" s="11">
        <v>9.0501333847378955</v>
      </c>
      <c r="I151" s="10">
        <v>5</v>
      </c>
      <c r="J151" s="8">
        <v>5</v>
      </c>
      <c r="K151" s="11">
        <v>81.75008649325747</v>
      </c>
      <c r="L151" s="11">
        <v>4.6439581549576658</v>
      </c>
      <c r="M151" s="10">
        <v>5</v>
      </c>
      <c r="N151" s="8">
        <v>50</v>
      </c>
      <c r="O151" s="11">
        <v>85.191753988930401</v>
      </c>
      <c r="P151" s="11">
        <v>5.9928044694188927</v>
      </c>
      <c r="Q151" s="9">
        <v>5</v>
      </c>
      <c r="R151" s="14" t="s">
        <v>14</v>
      </c>
      <c r="S151" s="11" t="s">
        <v>14</v>
      </c>
      <c r="T151" s="11" t="s">
        <v>14</v>
      </c>
      <c r="U151" s="107" t="s">
        <v>14</v>
      </c>
      <c r="V151" s="26"/>
    </row>
    <row r="152" spans="1:22" x14ac:dyDescent="0.25">
      <c r="A152" s="26"/>
      <c r="B152" s="4" t="s">
        <v>143</v>
      </c>
      <c r="C152" s="5" t="s">
        <v>19</v>
      </c>
      <c r="D152" s="15">
        <v>0.12522717534994027</v>
      </c>
      <c r="E152" s="7">
        <v>1</v>
      </c>
      <c r="F152" s="8">
        <v>1</v>
      </c>
      <c r="G152" s="11">
        <v>113.65585062020962</v>
      </c>
      <c r="H152" s="11">
        <v>2.4610065592600145</v>
      </c>
      <c r="I152" s="10">
        <v>5</v>
      </c>
      <c r="J152" s="8">
        <v>5</v>
      </c>
      <c r="K152" s="11">
        <v>96.667845743110448</v>
      </c>
      <c r="L152" s="11">
        <v>6.7183665266851476</v>
      </c>
      <c r="M152" s="10">
        <v>5</v>
      </c>
      <c r="N152" s="8">
        <v>50</v>
      </c>
      <c r="O152" s="11">
        <v>97.923461184157148</v>
      </c>
      <c r="P152" s="11">
        <v>6.7010651815166522</v>
      </c>
      <c r="Q152" s="9">
        <v>5</v>
      </c>
      <c r="R152" s="14" t="s">
        <v>14</v>
      </c>
      <c r="S152" s="11" t="s">
        <v>14</v>
      </c>
      <c r="T152" s="11" t="s">
        <v>14</v>
      </c>
      <c r="U152" s="107" t="s">
        <v>14</v>
      </c>
      <c r="V152" s="26"/>
    </row>
    <row r="153" spans="1:22" x14ac:dyDescent="0.25">
      <c r="A153" s="26"/>
      <c r="B153" s="4" t="s">
        <v>993</v>
      </c>
      <c r="C153" s="5" t="s">
        <v>19</v>
      </c>
      <c r="D153" s="15">
        <v>0.11382660183284514</v>
      </c>
      <c r="E153" s="7">
        <v>1</v>
      </c>
      <c r="F153" s="8">
        <v>1</v>
      </c>
      <c r="G153" s="11">
        <v>109.84225887877429</v>
      </c>
      <c r="H153" s="11">
        <v>2.8956822482755737</v>
      </c>
      <c r="I153" s="10">
        <v>5</v>
      </c>
      <c r="J153" s="8">
        <v>5</v>
      </c>
      <c r="K153" s="11">
        <v>94.546067543211251</v>
      </c>
      <c r="L153" s="11">
        <v>6.9724162364723865</v>
      </c>
      <c r="M153" s="10">
        <v>5</v>
      </c>
      <c r="N153" s="8">
        <v>50</v>
      </c>
      <c r="O153" s="11">
        <v>92.069108304789069</v>
      </c>
      <c r="P153" s="11">
        <v>5.1305776941175125</v>
      </c>
      <c r="Q153" s="9">
        <v>5</v>
      </c>
      <c r="R153" s="14" t="s">
        <v>14</v>
      </c>
      <c r="S153" s="11" t="s">
        <v>14</v>
      </c>
      <c r="T153" s="11" t="s">
        <v>14</v>
      </c>
      <c r="U153" s="107" t="s">
        <v>14</v>
      </c>
      <c r="V153" s="26"/>
    </row>
    <row r="154" spans="1:22" x14ac:dyDescent="0.25">
      <c r="A154" s="26"/>
      <c r="B154" s="4" t="s">
        <v>992</v>
      </c>
      <c r="C154" s="5" t="s">
        <v>19</v>
      </c>
      <c r="D154" s="15">
        <v>0.22783273474632501</v>
      </c>
      <c r="E154" s="7">
        <v>1</v>
      </c>
      <c r="F154" s="8">
        <v>1</v>
      </c>
      <c r="G154" s="11">
        <v>101.80814218454415</v>
      </c>
      <c r="H154" s="11">
        <v>12.645684368110846</v>
      </c>
      <c r="I154" s="10">
        <v>5</v>
      </c>
      <c r="J154" s="8">
        <v>5</v>
      </c>
      <c r="K154" s="11">
        <v>88.271702457432127</v>
      </c>
      <c r="L154" s="11">
        <v>7.9324641816132271</v>
      </c>
      <c r="M154" s="10">
        <v>5</v>
      </c>
      <c r="N154" s="8">
        <v>50</v>
      </c>
      <c r="O154" s="11">
        <v>86.539731197089836</v>
      </c>
      <c r="P154" s="11">
        <v>7.1167670390761977</v>
      </c>
      <c r="Q154" s="9">
        <v>5</v>
      </c>
      <c r="R154" s="14" t="s">
        <v>14</v>
      </c>
      <c r="S154" s="11" t="s">
        <v>14</v>
      </c>
      <c r="T154" s="11" t="s">
        <v>14</v>
      </c>
      <c r="U154" s="107" t="s">
        <v>14</v>
      </c>
      <c r="V154" s="26"/>
    </row>
    <row r="155" spans="1:22" x14ac:dyDescent="0.25">
      <c r="A155" s="26"/>
      <c r="B155" s="4" t="s">
        <v>991</v>
      </c>
      <c r="C155" s="5" t="s">
        <v>19</v>
      </c>
      <c r="D155" s="15">
        <v>1.0615476553474019</v>
      </c>
      <c r="E155" s="7">
        <v>5</v>
      </c>
      <c r="F155" s="8">
        <v>1</v>
      </c>
      <c r="G155" s="11" t="s">
        <v>1006</v>
      </c>
      <c r="H155" s="11" t="s">
        <v>1006</v>
      </c>
      <c r="I155" s="10">
        <v>5</v>
      </c>
      <c r="J155" s="8">
        <v>5</v>
      </c>
      <c r="K155" s="11">
        <v>100.41636940820054</v>
      </c>
      <c r="L155" s="11">
        <v>4.5218564284182046</v>
      </c>
      <c r="M155" s="10">
        <v>5</v>
      </c>
      <c r="N155" s="8">
        <v>50</v>
      </c>
      <c r="O155" s="11">
        <v>110.18812080816441</v>
      </c>
      <c r="P155" s="11">
        <v>4.7510804956530528</v>
      </c>
      <c r="Q155" s="9">
        <v>5</v>
      </c>
      <c r="R155" s="14" t="s">
        <v>14</v>
      </c>
      <c r="S155" s="11" t="s">
        <v>14</v>
      </c>
      <c r="T155" s="11" t="s">
        <v>14</v>
      </c>
      <c r="U155" s="107" t="s">
        <v>14</v>
      </c>
      <c r="V155" s="26"/>
    </row>
    <row r="156" spans="1:22" x14ac:dyDescent="0.25">
      <c r="A156" s="26"/>
      <c r="B156" s="4" t="s">
        <v>990</v>
      </c>
      <c r="C156" s="5" t="s">
        <v>19</v>
      </c>
      <c r="D156" s="15">
        <v>0.37194723363433851</v>
      </c>
      <c r="E156" s="7">
        <v>1</v>
      </c>
      <c r="F156" s="8">
        <v>1</v>
      </c>
      <c r="G156" s="11">
        <v>78.078535898601601</v>
      </c>
      <c r="H156" s="11">
        <v>4.3905097826623285</v>
      </c>
      <c r="I156" s="10">
        <v>5</v>
      </c>
      <c r="J156" s="8">
        <v>5</v>
      </c>
      <c r="K156" s="11">
        <v>81.406993564002903</v>
      </c>
      <c r="L156" s="11">
        <v>13.905254195302863</v>
      </c>
      <c r="M156" s="10">
        <v>5</v>
      </c>
      <c r="N156" s="8">
        <v>50</v>
      </c>
      <c r="O156" s="11">
        <v>70.927044705939267</v>
      </c>
      <c r="P156" s="11">
        <v>5.450764615173922</v>
      </c>
      <c r="Q156" s="9">
        <v>5</v>
      </c>
      <c r="R156" s="14" t="s">
        <v>14</v>
      </c>
      <c r="S156" s="11" t="s">
        <v>14</v>
      </c>
      <c r="T156" s="11" t="s">
        <v>14</v>
      </c>
      <c r="U156" s="107" t="s">
        <v>14</v>
      </c>
      <c r="V156" s="26"/>
    </row>
    <row r="157" spans="1:22" x14ac:dyDescent="0.25">
      <c r="A157" s="26"/>
      <c r="B157" s="4" t="s">
        <v>989</v>
      </c>
      <c r="C157" s="5" t="s">
        <v>19</v>
      </c>
      <c r="D157" s="15">
        <v>0.48387096774193544</v>
      </c>
      <c r="E157" s="7">
        <v>1</v>
      </c>
      <c r="F157" s="8">
        <v>1</v>
      </c>
      <c r="G157" s="11">
        <v>98.193935293198109</v>
      </c>
      <c r="H157" s="11">
        <v>9.0896653945900461</v>
      </c>
      <c r="I157" s="10">
        <v>5</v>
      </c>
      <c r="J157" s="8">
        <v>5</v>
      </c>
      <c r="K157" s="11">
        <v>100.50911930213316</v>
      </c>
      <c r="L157" s="11">
        <v>9.0306289081207751</v>
      </c>
      <c r="M157" s="10">
        <v>5</v>
      </c>
      <c r="N157" s="8">
        <v>50</v>
      </c>
      <c r="O157" s="11">
        <v>95.478622107759648</v>
      </c>
      <c r="P157" s="11">
        <v>7.5865809584499777</v>
      </c>
      <c r="Q157" s="9">
        <v>5</v>
      </c>
      <c r="R157" s="14" t="s">
        <v>14</v>
      </c>
      <c r="S157" s="11" t="s">
        <v>14</v>
      </c>
      <c r="T157" s="11" t="s">
        <v>14</v>
      </c>
      <c r="U157" s="107" t="s">
        <v>14</v>
      </c>
      <c r="V157" s="26"/>
    </row>
    <row r="158" spans="1:22" x14ac:dyDescent="0.25">
      <c r="A158" s="26"/>
      <c r="B158" s="4" t="s">
        <v>144</v>
      </c>
      <c r="C158" s="5" t="s">
        <v>19</v>
      </c>
      <c r="D158" s="15">
        <v>0.1263235869241886</v>
      </c>
      <c r="E158" s="7">
        <v>1</v>
      </c>
      <c r="F158" s="8">
        <v>1</v>
      </c>
      <c r="G158" s="11">
        <v>90.141297944626686</v>
      </c>
      <c r="H158" s="11">
        <v>10.810296036371263</v>
      </c>
      <c r="I158" s="10">
        <v>5</v>
      </c>
      <c r="J158" s="8">
        <v>5</v>
      </c>
      <c r="K158" s="11">
        <v>89.476832800727095</v>
      </c>
      <c r="L158" s="11">
        <v>8.5716135212309599</v>
      </c>
      <c r="M158" s="10">
        <v>5</v>
      </c>
      <c r="N158" s="8">
        <v>50</v>
      </c>
      <c r="O158" s="11">
        <v>94.325634144543727</v>
      </c>
      <c r="P158" s="11">
        <v>5.368901759859571</v>
      </c>
      <c r="Q158" s="9">
        <v>5</v>
      </c>
      <c r="R158" s="14" t="s">
        <v>14</v>
      </c>
      <c r="S158" s="11" t="s">
        <v>14</v>
      </c>
      <c r="T158" s="11" t="s">
        <v>14</v>
      </c>
      <c r="U158" s="107" t="s">
        <v>14</v>
      </c>
      <c r="V158" s="26"/>
    </row>
    <row r="159" spans="1:22" x14ac:dyDescent="0.25">
      <c r="A159" s="26"/>
      <c r="B159" s="4" t="s">
        <v>145</v>
      </c>
      <c r="C159" s="5" t="s">
        <v>19</v>
      </c>
      <c r="D159" s="15">
        <v>0.1779404373892437</v>
      </c>
      <c r="E159" s="7">
        <v>1</v>
      </c>
      <c r="F159" s="8">
        <v>1</v>
      </c>
      <c r="G159" s="11">
        <v>105.13626623852475</v>
      </c>
      <c r="H159" s="11">
        <v>7.4536840756788685</v>
      </c>
      <c r="I159" s="10">
        <v>5</v>
      </c>
      <c r="J159" s="8">
        <v>25</v>
      </c>
      <c r="K159" s="11">
        <v>85.680749604999278</v>
      </c>
      <c r="L159" s="11">
        <v>6.9184797608159672</v>
      </c>
      <c r="M159" s="10">
        <v>5</v>
      </c>
      <c r="N159" s="8">
        <v>50</v>
      </c>
      <c r="O159" s="11">
        <v>98.930656837374499</v>
      </c>
      <c r="P159" s="11">
        <v>6.270767506493109</v>
      </c>
      <c r="Q159" s="9">
        <v>5</v>
      </c>
      <c r="R159" s="14" t="s">
        <v>14</v>
      </c>
      <c r="S159" s="11" t="s">
        <v>14</v>
      </c>
      <c r="T159" s="11" t="s">
        <v>14</v>
      </c>
      <c r="U159" s="107" t="s">
        <v>14</v>
      </c>
      <c r="V159" s="26"/>
    </row>
    <row r="160" spans="1:22" x14ac:dyDescent="0.25">
      <c r="A160" s="26"/>
      <c r="B160" s="4" t="s">
        <v>146</v>
      </c>
      <c r="C160" s="5" t="s">
        <v>19</v>
      </c>
      <c r="D160" s="15">
        <v>0.33091705710041386</v>
      </c>
      <c r="E160" s="7">
        <v>1</v>
      </c>
      <c r="F160" s="8">
        <v>1</v>
      </c>
      <c r="G160" s="11">
        <v>96.473739195153286</v>
      </c>
      <c r="H160" s="11">
        <v>4.2200269282448426</v>
      </c>
      <c r="I160" s="10">
        <v>5</v>
      </c>
      <c r="J160" s="8">
        <v>5</v>
      </c>
      <c r="K160" s="11">
        <v>88.97375517326735</v>
      </c>
      <c r="L160" s="11">
        <v>10.213292531955192</v>
      </c>
      <c r="M160" s="10">
        <v>5</v>
      </c>
      <c r="N160" s="8">
        <v>50</v>
      </c>
      <c r="O160" s="11">
        <v>93.132542744166457</v>
      </c>
      <c r="P160" s="11">
        <v>4.547033960748025</v>
      </c>
      <c r="Q160" s="9">
        <v>5</v>
      </c>
      <c r="R160" s="14" t="s">
        <v>14</v>
      </c>
      <c r="S160" s="11" t="s">
        <v>14</v>
      </c>
      <c r="T160" s="11" t="s">
        <v>14</v>
      </c>
      <c r="U160" s="107" t="s">
        <v>14</v>
      </c>
      <c r="V160" s="26"/>
    </row>
    <row r="161" spans="1:22" x14ac:dyDescent="0.25">
      <c r="A161" s="26"/>
      <c r="B161" s="4" t="s">
        <v>147</v>
      </c>
      <c r="C161" s="5" t="s">
        <v>19</v>
      </c>
      <c r="D161" s="15">
        <v>0.1013448044674882</v>
      </c>
      <c r="E161" s="7">
        <v>1</v>
      </c>
      <c r="F161" s="8">
        <v>1</v>
      </c>
      <c r="G161" s="11">
        <v>94.878408443663375</v>
      </c>
      <c r="H161" s="11">
        <v>9.6548206078793548</v>
      </c>
      <c r="I161" s="10">
        <v>5</v>
      </c>
      <c r="J161" s="8">
        <v>5</v>
      </c>
      <c r="K161" s="11">
        <v>91.873672729727971</v>
      </c>
      <c r="L161" s="11">
        <v>6.6584062326533813</v>
      </c>
      <c r="M161" s="10">
        <v>5</v>
      </c>
      <c r="N161" s="8">
        <v>50</v>
      </c>
      <c r="O161" s="11">
        <v>91.892979283567584</v>
      </c>
      <c r="P161" s="11">
        <v>5.292777172650875</v>
      </c>
      <c r="Q161" s="9">
        <v>5</v>
      </c>
      <c r="R161" s="14" t="s">
        <v>14</v>
      </c>
      <c r="S161" s="11" t="s">
        <v>14</v>
      </c>
      <c r="T161" s="11" t="s">
        <v>14</v>
      </c>
      <c r="U161" s="107" t="s">
        <v>14</v>
      </c>
      <c r="V161" s="26"/>
    </row>
    <row r="162" spans="1:22" x14ac:dyDescent="0.25">
      <c r="A162" s="26"/>
      <c r="B162" s="4" t="s">
        <v>148</v>
      </c>
      <c r="C162" s="5" t="s">
        <v>19</v>
      </c>
      <c r="D162" s="15">
        <v>0.22969976065327977</v>
      </c>
      <c r="E162" s="7">
        <v>5</v>
      </c>
      <c r="F162" s="8">
        <v>1</v>
      </c>
      <c r="G162" s="11" t="s">
        <v>1006</v>
      </c>
      <c r="H162" s="11" t="s">
        <v>1006</v>
      </c>
      <c r="I162" s="10">
        <v>5</v>
      </c>
      <c r="J162" s="8">
        <v>5</v>
      </c>
      <c r="K162" s="11">
        <v>91.063819009904407</v>
      </c>
      <c r="L162" s="11">
        <v>4.2199486581554755</v>
      </c>
      <c r="M162" s="10">
        <v>5</v>
      </c>
      <c r="N162" s="8">
        <v>50</v>
      </c>
      <c r="O162" s="11">
        <v>90.825464634149611</v>
      </c>
      <c r="P162" s="11">
        <v>5.6136876125223667</v>
      </c>
      <c r="Q162" s="9">
        <v>5</v>
      </c>
      <c r="R162" s="14" t="s">
        <v>14</v>
      </c>
      <c r="S162" s="11" t="s">
        <v>14</v>
      </c>
      <c r="T162" s="11" t="s">
        <v>14</v>
      </c>
      <c r="U162" s="107" t="s">
        <v>14</v>
      </c>
      <c r="V162" s="26"/>
    </row>
    <row r="163" spans="1:22" x14ac:dyDescent="0.25">
      <c r="A163" s="26"/>
      <c r="B163" s="4" t="s">
        <v>149</v>
      </c>
      <c r="C163" s="5" t="s">
        <v>19</v>
      </c>
      <c r="D163" s="15">
        <v>0.42497892573940671</v>
      </c>
      <c r="E163" s="7">
        <v>1</v>
      </c>
      <c r="F163" s="8">
        <v>1</v>
      </c>
      <c r="G163" s="11">
        <v>80.602011687495889</v>
      </c>
      <c r="H163" s="11">
        <v>3.3217727173617519</v>
      </c>
      <c r="I163" s="10">
        <v>5</v>
      </c>
      <c r="J163" s="8">
        <v>5</v>
      </c>
      <c r="K163" s="11">
        <v>81.898599076245901</v>
      </c>
      <c r="L163" s="11">
        <v>12.076852416703277</v>
      </c>
      <c r="M163" s="10">
        <v>5</v>
      </c>
      <c r="N163" s="8">
        <v>50</v>
      </c>
      <c r="O163" s="11">
        <v>92.962942553794321</v>
      </c>
      <c r="P163" s="11">
        <v>17.601826978754019</v>
      </c>
      <c r="Q163" s="9">
        <v>5</v>
      </c>
      <c r="R163" s="14" t="s">
        <v>14</v>
      </c>
      <c r="S163" s="11" t="s">
        <v>14</v>
      </c>
      <c r="T163" s="11" t="s">
        <v>14</v>
      </c>
      <c r="U163" s="107" t="s">
        <v>14</v>
      </c>
      <c r="V163" s="26"/>
    </row>
    <row r="164" spans="1:22" x14ac:dyDescent="0.25">
      <c r="A164" s="26"/>
      <c r="B164" s="4" t="s">
        <v>150</v>
      </c>
      <c r="C164" s="5" t="s">
        <v>19</v>
      </c>
      <c r="D164" s="15">
        <v>0.66032676150639613</v>
      </c>
      <c r="E164" s="7">
        <v>5</v>
      </c>
      <c r="F164" s="8">
        <v>1</v>
      </c>
      <c r="G164" s="11" t="s">
        <v>1006</v>
      </c>
      <c r="H164" s="11" t="s">
        <v>1006</v>
      </c>
      <c r="I164" s="10">
        <v>5</v>
      </c>
      <c r="J164" s="8">
        <v>5</v>
      </c>
      <c r="K164" s="11">
        <v>94.019080835679603</v>
      </c>
      <c r="L164" s="11">
        <v>11.045468291715354</v>
      </c>
      <c r="M164" s="10">
        <v>5</v>
      </c>
      <c r="N164" s="8">
        <v>50</v>
      </c>
      <c r="O164" s="11">
        <v>93.459860772192144</v>
      </c>
      <c r="P164" s="11">
        <v>5.3656899766289072</v>
      </c>
      <c r="Q164" s="9">
        <v>5</v>
      </c>
      <c r="R164" s="14" t="s">
        <v>14</v>
      </c>
      <c r="S164" s="11" t="s">
        <v>14</v>
      </c>
      <c r="T164" s="11" t="s">
        <v>14</v>
      </c>
      <c r="U164" s="107" t="s">
        <v>14</v>
      </c>
      <c r="V164" s="26"/>
    </row>
    <row r="165" spans="1:22" x14ac:dyDescent="0.25">
      <c r="A165" s="26"/>
      <c r="B165" s="4" t="s">
        <v>151</v>
      </c>
      <c r="C165" s="5" t="s">
        <v>19</v>
      </c>
      <c r="D165" s="15">
        <v>0.196958554041298</v>
      </c>
      <c r="E165" s="7">
        <v>1</v>
      </c>
      <c r="F165" s="8">
        <v>1</v>
      </c>
      <c r="G165" s="11">
        <v>111.45307962445061</v>
      </c>
      <c r="H165" s="11">
        <v>3.4115100345760574</v>
      </c>
      <c r="I165" s="10">
        <v>5</v>
      </c>
      <c r="J165" s="8">
        <v>5</v>
      </c>
      <c r="K165" s="11">
        <v>100.84248372757718</v>
      </c>
      <c r="L165" s="11">
        <v>2.9211110311604718</v>
      </c>
      <c r="M165" s="10">
        <v>5</v>
      </c>
      <c r="N165" s="8">
        <v>50</v>
      </c>
      <c r="O165" s="11">
        <v>101.57035334874504</v>
      </c>
      <c r="P165" s="11">
        <v>5.6862266868092277</v>
      </c>
      <c r="Q165" s="9">
        <v>5</v>
      </c>
      <c r="R165" s="14" t="s">
        <v>14</v>
      </c>
      <c r="S165" s="11" t="s">
        <v>14</v>
      </c>
      <c r="T165" s="11" t="s">
        <v>14</v>
      </c>
      <c r="U165" s="107" t="s">
        <v>14</v>
      </c>
      <c r="V165" s="26"/>
    </row>
    <row r="166" spans="1:22" x14ac:dyDescent="0.25">
      <c r="A166" s="26"/>
      <c r="B166" s="4" t="s">
        <v>152</v>
      </c>
      <c r="C166" s="5" t="s">
        <v>19</v>
      </c>
      <c r="D166" s="15">
        <v>0.32408452105542701</v>
      </c>
      <c r="E166" s="7">
        <v>1</v>
      </c>
      <c r="F166" s="8">
        <v>1</v>
      </c>
      <c r="G166" s="11">
        <v>100.02635929616919</v>
      </c>
      <c r="H166" s="11">
        <v>7.2701902647254943</v>
      </c>
      <c r="I166" s="10">
        <v>5</v>
      </c>
      <c r="J166" s="8">
        <v>5</v>
      </c>
      <c r="K166" s="11">
        <v>96.20648717874343</v>
      </c>
      <c r="L166" s="11">
        <v>7.9364068085470239</v>
      </c>
      <c r="M166" s="10">
        <v>5</v>
      </c>
      <c r="N166" s="8">
        <v>50</v>
      </c>
      <c r="O166" s="11">
        <v>92.125423142384918</v>
      </c>
      <c r="P166" s="11">
        <v>5.8533130728632266</v>
      </c>
      <c r="Q166" s="9">
        <v>5</v>
      </c>
      <c r="R166" s="14" t="s">
        <v>14</v>
      </c>
      <c r="S166" s="11" t="s">
        <v>14</v>
      </c>
      <c r="T166" s="11" t="s">
        <v>14</v>
      </c>
      <c r="U166" s="107" t="s">
        <v>14</v>
      </c>
      <c r="V166" s="26"/>
    </row>
    <row r="167" spans="1:22" x14ac:dyDescent="0.25">
      <c r="A167" s="26"/>
      <c r="B167" s="4" t="s">
        <v>153</v>
      </c>
      <c r="C167" s="5" t="s">
        <v>19</v>
      </c>
      <c r="D167" s="15">
        <v>0.17784056186112127</v>
      </c>
      <c r="E167" s="7">
        <v>1</v>
      </c>
      <c r="F167" s="8">
        <v>1</v>
      </c>
      <c r="G167" s="11">
        <v>90.082846393816013</v>
      </c>
      <c r="H167" s="11">
        <v>10.916173361799654</v>
      </c>
      <c r="I167" s="10">
        <v>5</v>
      </c>
      <c r="J167" s="8">
        <v>5</v>
      </c>
      <c r="K167" s="11">
        <v>82.769050426156824</v>
      </c>
      <c r="L167" s="11">
        <v>7.7735308600833166</v>
      </c>
      <c r="M167" s="10">
        <v>5</v>
      </c>
      <c r="N167" s="8">
        <v>50</v>
      </c>
      <c r="O167" s="11">
        <v>81.950921510460375</v>
      </c>
      <c r="P167" s="11">
        <v>10.403307490959197</v>
      </c>
      <c r="Q167" s="9">
        <v>5</v>
      </c>
      <c r="R167" s="14" t="s">
        <v>14</v>
      </c>
      <c r="S167" s="11" t="s">
        <v>14</v>
      </c>
      <c r="T167" s="11" t="s">
        <v>14</v>
      </c>
      <c r="U167" s="107" t="s">
        <v>14</v>
      </c>
      <c r="V167" s="26"/>
    </row>
    <row r="168" spans="1:22" x14ac:dyDescent="0.25">
      <c r="A168" s="26"/>
      <c r="B168" s="4" t="s">
        <v>154</v>
      </c>
      <c r="C168" s="5" t="s">
        <v>19</v>
      </c>
      <c r="D168" s="15">
        <v>0.58149451650943407</v>
      </c>
      <c r="E168" s="7">
        <v>1</v>
      </c>
      <c r="F168" s="8">
        <v>1</v>
      </c>
      <c r="G168" s="11">
        <v>105.5921184331076</v>
      </c>
      <c r="H168" s="11">
        <v>11.231226698142056</v>
      </c>
      <c r="I168" s="10">
        <v>5</v>
      </c>
      <c r="J168" s="8">
        <v>5</v>
      </c>
      <c r="K168" s="11">
        <v>91.098230769682061</v>
      </c>
      <c r="L168" s="11">
        <v>10.829159305898797</v>
      </c>
      <c r="M168" s="10">
        <v>5</v>
      </c>
      <c r="N168" s="8">
        <v>50</v>
      </c>
      <c r="O168" s="11">
        <v>93.466956322444176</v>
      </c>
      <c r="P168" s="11">
        <v>5.3044250654788465</v>
      </c>
      <c r="Q168" s="9">
        <v>5</v>
      </c>
      <c r="R168" s="14" t="s">
        <v>14</v>
      </c>
      <c r="S168" s="11" t="s">
        <v>14</v>
      </c>
      <c r="T168" s="11" t="s">
        <v>14</v>
      </c>
      <c r="U168" s="107" t="s">
        <v>14</v>
      </c>
      <c r="V168" s="26"/>
    </row>
    <row r="169" spans="1:22" x14ac:dyDescent="0.25">
      <c r="A169" s="26"/>
      <c r="B169" s="4" t="s">
        <v>155</v>
      </c>
      <c r="C169" s="5" t="s">
        <v>19</v>
      </c>
      <c r="D169" s="15">
        <v>0.32125663141976801</v>
      </c>
      <c r="E169" s="7">
        <v>1</v>
      </c>
      <c r="F169" s="8">
        <v>1</v>
      </c>
      <c r="G169" s="11">
        <v>91.467826610108617</v>
      </c>
      <c r="H169" s="11">
        <v>6.7493858311262978</v>
      </c>
      <c r="I169" s="10">
        <v>5</v>
      </c>
      <c r="J169" s="8">
        <v>5</v>
      </c>
      <c r="K169" s="11">
        <v>82.712100593711682</v>
      </c>
      <c r="L169" s="11">
        <v>7.4130570797128721</v>
      </c>
      <c r="M169" s="10">
        <v>5</v>
      </c>
      <c r="N169" s="8">
        <v>50</v>
      </c>
      <c r="O169" s="11">
        <v>94.313584862371812</v>
      </c>
      <c r="P169" s="11">
        <v>5.3795077667734699</v>
      </c>
      <c r="Q169" s="9">
        <v>5</v>
      </c>
      <c r="R169" s="14" t="s">
        <v>14</v>
      </c>
      <c r="S169" s="11" t="s">
        <v>14</v>
      </c>
      <c r="T169" s="11" t="s">
        <v>14</v>
      </c>
      <c r="U169" s="107" t="s">
        <v>14</v>
      </c>
      <c r="V169" s="26"/>
    </row>
    <row r="170" spans="1:22" x14ac:dyDescent="0.25">
      <c r="A170" s="26"/>
      <c r="B170" s="4" t="s">
        <v>156</v>
      </c>
      <c r="C170" s="5" t="s">
        <v>19</v>
      </c>
      <c r="D170" s="15">
        <v>0.36791635801855599</v>
      </c>
      <c r="E170" s="7">
        <v>1</v>
      </c>
      <c r="F170" s="8">
        <v>1</v>
      </c>
      <c r="G170" s="11">
        <v>96.818585732581752</v>
      </c>
      <c r="H170" s="11">
        <v>13.114017121561405</v>
      </c>
      <c r="I170" s="10">
        <v>5</v>
      </c>
      <c r="J170" s="8">
        <v>5</v>
      </c>
      <c r="K170" s="11">
        <v>88.01035963543697</v>
      </c>
      <c r="L170" s="11">
        <v>12.290547049577206</v>
      </c>
      <c r="M170" s="10">
        <v>5</v>
      </c>
      <c r="N170" s="8">
        <v>50</v>
      </c>
      <c r="O170" s="11">
        <v>94.185670128964532</v>
      </c>
      <c r="P170" s="11">
        <v>5.1920168677544254</v>
      </c>
      <c r="Q170" s="9">
        <v>5</v>
      </c>
      <c r="R170" s="14" t="s">
        <v>14</v>
      </c>
      <c r="S170" s="11" t="s">
        <v>14</v>
      </c>
      <c r="T170" s="11" t="s">
        <v>14</v>
      </c>
      <c r="U170" s="107" t="s">
        <v>14</v>
      </c>
      <c r="V170" s="26"/>
    </row>
    <row r="171" spans="1:22" x14ac:dyDescent="0.25">
      <c r="A171" s="26"/>
      <c r="B171" s="4" t="s">
        <v>1004</v>
      </c>
      <c r="C171" s="5" t="s">
        <v>19</v>
      </c>
      <c r="D171" s="15">
        <v>0.39661751833025372</v>
      </c>
      <c r="E171" s="7">
        <v>1</v>
      </c>
      <c r="F171" s="8">
        <v>1</v>
      </c>
      <c r="G171" s="11">
        <v>97.986033517723783</v>
      </c>
      <c r="H171" s="11">
        <v>16.184765017853131</v>
      </c>
      <c r="I171" s="10">
        <v>5</v>
      </c>
      <c r="J171" s="8">
        <v>5</v>
      </c>
      <c r="K171" s="11">
        <v>83.019157980977923</v>
      </c>
      <c r="L171" s="11">
        <v>6.4005338533334672</v>
      </c>
      <c r="M171" s="10">
        <v>5</v>
      </c>
      <c r="N171" s="8">
        <v>50</v>
      </c>
      <c r="O171" s="11">
        <v>88.389944755976515</v>
      </c>
      <c r="P171" s="11">
        <v>6.5686639951456351</v>
      </c>
      <c r="Q171" s="9">
        <v>5</v>
      </c>
      <c r="R171" s="14" t="s">
        <v>14</v>
      </c>
      <c r="S171" s="11" t="s">
        <v>14</v>
      </c>
      <c r="T171" s="11" t="s">
        <v>14</v>
      </c>
      <c r="U171" s="107" t="s">
        <v>14</v>
      </c>
      <c r="V171" s="26"/>
    </row>
    <row r="172" spans="1:22" x14ac:dyDescent="0.25">
      <c r="A172" s="26"/>
      <c r="B172" s="4" t="s">
        <v>157</v>
      </c>
      <c r="C172" s="5" t="s">
        <v>19</v>
      </c>
      <c r="D172" s="15">
        <v>0.97885881227806515</v>
      </c>
      <c r="E172" s="7">
        <v>50</v>
      </c>
      <c r="F172" s="8">
        <v>1</v>
      </c>
      <c r="G172" s="11" t="s">
        <v>1006</v>
      </c>
      <c r="H172" s="11" t="s">
        <v>1006</v>
      </c>
      <c r="I172" s="10">
        <v>5</v>
      </c>
      <c r="J172" s="8">
        <v>5</v>
      </c>
      <c r="K172" s="11" t="s">
        <v>1006</v>
      </c>
      <c r="L172" s="11" t="s">
        <v>1006</v>
      </c>
      <c r="M172" s="10">
        <v>5</v>
      </c>
      <c r="N172" s="8">
        <v>50</v>
      </c>
      <c r="O172" s="11">
        <v>84.039843077881585</v>
      </c>
      <c r="P172" s="11">
        <v>15.185930186897261</v>
      </c>
      <c r="Q172" s="9">
        <v>5</v>
      </c>
      <c r="R172" s="14" t="s">
        <v>14</v>
      </c>
      <c r="S172" s="11" t="s">
        <v>14</v>
      </c>
      <c r="T172" s="11" t="s">
        <v>14</v>
      </c>
      <c r="U172" s="107" t="s">
        <v>14</v>
      </c>
      <c r="V172" s="26"/>
    </row>
    <row r="173" spans="1:22" x14ac:dyDescent="0.25">
      <c r="A173" s="26"/>
      <c r="B173" s="4" t="s">
        <v>158</v>
      </c>
      <c r="C173" s="5" t="s">
        <v>19</v>
      </c>
      <c r="D173" s="15">
        <v>0.74055731707317074</v>
      </c>
      <c r="E173" s="7">
        <v>1</v>
      </c>
      <c r="F173" s="8">
        <v>1</v>
      </c>
      <c r="G173" s="11">
        <v>88.086263832934065</v>
      </c>
      <c r="H173" s="11">
        <v>13.203847738734481</v>
      </c>
      <c r="I173" s="10">
        <v>5</v>
      </c>
      <c r="J173" s="8">
        <v>5</v>
      </c>
      <c r="K173" s="11">
        <v>89.942421920912579</v>
      </c>
      <c r="L173" s="11">
        <v>8.2276790511303872</v>
      </c>
      <c r="M173" s="10">
        <v>5</v>
      </c>
      <c r="N173" s="8">
        <v>50</v>
      </c>
      <c r="O173" s="11">
        <v>90.622687369541808</v>
      </c>
      <c r="P173" s="11">
        <v>6.113987493692699</v>
      </c>
      <c r="Q173" s="9">
        <v>5</v>
      </c>
      <c r="R173" s="14" t="s">
        <v>14</v>
      </c>
      <c r="S173" s="11" t="s">
        <v>14</v>
      </c>
      <c r="T173" s="11" t="s">
        <v>14</v>
      </c>
      <c r="U173" s="107" t="s">
        <v>14</v>
      </c>
      <c r="V173" s="26"/>
    </row>
    <row r="174" spans="1:22" x14ac:dyDescent="0.25">
      <c r="A174" s="26"/>
      <c r="B174" s="4" t="s">
        <v>285</v>
      </c>
      <c r="C174" s="5" t="s">
        <v>19</v>
      </c>
      <c r="D174" s="15">
        <v>0.44876842437962605</v>
      </c>
      <c r="E174" s="7">
        <v>2.2999999999999998</v>
      </c>
      <c r="F174" s="8">
        <v>2.2999999999999998</v>
      </c>
      <c r="G174" s="11">
        <v>98.148277131501288</v>
      </c>
      <c r="H174" s="11">
        <v>8.2076930910848738</v>
      </c>
      <c r="I174" s="10">
        <v>5</v>
      </c>
      <c r="J174" s="8">
        <v>11.4</v>
      </c>
      <c r="K174" s="11">
        <v>107.19738210440669</v>
      </c>
      <c r="L174" s="11">
        <v>6.5866627362310624</v>
      </c>
      <c r="M174" s="10">
        <v>5</v>
      </c>
      <c r="N174" s="8">
        <v>113.5</v>
      </c>
      <c r="O174" s="11">
        <v>113.53903995116369</v>
      </c>
      <c r="P174" s="11">
        <v>9.828723445938687</v>
      </c>
      <c r="Q174" s="9">
        <v>5</v>
      </c>
      <c r="R174" s="14" t="s">
        <v>14</v>
      </c>
      <c r="S174" s="11" t="s">
        <v>14</v>
      </c>
      <c r="T174" s="11" t="s">
        <v>14</v>
      </c>
      <c r="U174" s="107" t="s">
        <v>14</v>
      </c>
      <c r="V174" s="26"/>
    </row>
    <row r="175" spans="1:22" x14ac:dyDescent="0.25">
      <c r="A175" s="26"/>
      <c r="B175" s="4" t="s">
        <v>159</v>
      </c>
      <c r="C175" s="5" t="s">
        <v>19</v>
      </c>
      <c r="D175" s="15">
        <v>0.2444405445375136</v>
      </c>
      <c r="E175" s="7">
        <v>1</v>
      </c>
      <c r="F175" s="8">
        <v>1</v>
      </c>
      <c r="G175" s="11">
        <v>97.457763019889228</v>
      </c>
      <c r="H175" s="11">
        <v>5.5351080444482958</v>
      </c>
      <c r="I175" s="10">
        <v>5</v>
      </c>
      <c r="J175" s="8">
        <v>5</v>
      </c>
      <c r="K175" s="11">
        <v>99.913565067284409</v>
      </c>
      <c r="L175" s="11">
        <v>4.7991359561545943</v>
      </c>
      <c r="M175" s="10">
        <v>5</v>
      </c>
      <c r="N175" s="8">
        <v>50</v>
      </c>
      <c r="O175" s="11">
        <v>109.43356447542348</v>
      </c>
      <c r="P175" s="11">
        <v>6.2710801327419974</v>
      </c>
      <c r="Q175" s="9">
        <v>5</v>
      </c>
      <c r="R175" s="14" t="s">
        <v>14</v>
      </c>
      <c r="S175" s="11" t="s">
        <v>14</v>
      </c>
      <c r="T175" s="11" t="s">
        <v>14</v>
      </c>
      <c r="U175" s="107" t="s">
        <v>14</v>
      </c>
      <c r="V175" s="26"/>
    </row>
    <row r="176" spans="1:22" x14ac:dyDescent="0.25">
      <c r="A176" s="26"/>
      <c r="B176" s="4" t="s">
        <v>160</v>
      </c>
      <c r="C176" s="5" t="s">
        <v>19</v>
      </c>
      <c r="D176" s="15">
        <v>0.12803322309951878</v>
      </c>
      <c r="E176" s="7">
        <v>50</v>
      </c>
      <c r="F176" s="8">
        <v>1</v>
      </c>
      <c r="G176" s="11" t="s">
        <v>1006</v>
      </c>
      <c r="H176" s="11" t="s">
        <v>1006</v>
      </c>
      <c r="I176" s="10">
        <v>5</v>
      </c>
      <c r="J176" s="8">
        <v>5</v>
      </c>
      <c r="K176" s="11" t="s">
        <v>1006</v>
      </c>
      <c r="L176" s="11" t="s">
        <v>1006</v>
      </c>
      <c r="M176" s="10">
        <v>5</v>
      </c>
      <c r="N176" s="8">
        <v>50</v>
      </c>
      <c r="O176" s="11">
        <v>89.552360613133771</v>
      </c>
      <c r="P176" s="11">
        <v>15.791262923070343</v>
      </c>
      <c r="Q176" s="9">
        <v>5</v>
      </c>
      <c r="R176" s="14" t="s">
        <v>14</v>
      </c>
      <c r="S176" s="11" t="s">
        <v>14</v>
      </c>
      <c r="T176" s="11" t="s">
        <v>14</v>
      </c>
      <c r="U176" s="107" t="s">
        <v>14</v>
      </c>
      <c r="V176" s="26"/>
    </row>
    <row r="177" spans="1:22" x14ac:dyDescent="0.25">
      <c r="A177" s="26"/>
      <c r="B177" s="4" t="s">
        <v>161</v>
      </c>
      <c r="C177" s="5" t="s">
        <v>19</v>
      </c>
      <c r="D177" s="15">
        <v>0.34504835557370261</v>
      </c>
      <c r="E177" s="7">
        <v>1</v>
      </c>
      <c r="F177" s="8">
        <v>1</v>
      </c>
      <c r="G177" s="11">
        <v>109.86464451510174</v>
      </c>
      <c r="H177" s="11">
        <v>9.3149660076043954</v>
      </c>
      <c r="I177" s="10">
        <v>5</v>
      </c>
      <c r="J177" s="8">
        <v>5</v>
      </c>
      <c r="K177" s="11">
        <v>93.634326711557961</v>
      </c>
      <c r="L177" s="11">
        <v>7.1487431009107567</v>
      </c>
      <c r="M177" s="10">
        <v>5</v>
      </c>
      <c r="N177" s="8">
        <v>50</v>
      </c>
      <c r="O177" s="11">
        <v>88.699274597816839</v>
      </c>
      <c r="P177" s="11">
        <v>4.3505294488512254</v>
      </c>
      <c r="Q177" s="9">
        <v>5</v>
      </c>
      <c r="R177" s="14" t="s">
        <v>14</v>
      </c>
      <c r="S177" s="11" t="s">
        <v>14</v>
      </c>
      <c r="T177" s="11" t="s">
        <v>14</v>
      </c>
      <c r="U177" s="107" t="s">
        <v>14</v>
      </c>
      <c r="V177" s="26"/>
    </row>
    <row r="178" spans="1:22" x14ac:dyDescent="0.25">
      <c r="A178" s="26"/>
      <c r="B178" s="4" t="s">
        <v>162</v>
      </c>
      <c r="C178" s="5" t="s">
        <v>19</v>
      </c>
      <c r="D178" s="15">
        <v>0.38831832940372557</v>
      </c>
      <c r="E178" s="7">
        <v>1</v>
      </c>
      <c r="F178" s="8">
        <v>1</v>
      </c>
      <c r="G178" s="11">
        <v>79.905910290261417</v>
      </c>
      <c r="H178" s="11">
        <v>7.6179499455058126</v>
      </c>
      <c r="I178" s="10">
        <v>5</v>
      </c>
      <c r="J178" s="8">
        <v>5</v>
      </c>
      <c r="K178" s="11">
        <v>83.588813493943476</v>
      </c>
      <c r="L178" s="11">
        <v>9.9118788285137391</v>
      </c>
      <c r="M178" s="10">
        <v>5</v>
      </c>
      <c r="N178" s="8">
        <v>50</v>
      </c>
      <c r="O178" s="11">
        <v>74.681769271426049</v>
      </c>
      <c r="P178" s="11">
        <v>5.5225655574055414</v>
      </c>
      <c r="Q178" s="9">
        <v>5</v>
      </c>
      <c r="R178" s="14" t="s">
        <v>14</v>
      </c>
      <c r="S178" s="11" t="s">
        <v>14</v>
      </c>
      <c r="T178" s="11" t="s">
        <v>14</v>
      </c>
      <c r="U178" s="107" t="s">
        <v>14</v>
      </c>
      <c r="V178" s="26"/>
    </row>
    <row r="179" spans="1:22" x14ac:dyDescent="0.25">
      <c r="A179" s="26"/>
      <c r="B179" s="4" t="s">
        <v>163</v>
      </c>
      <c r="C179" s="5" t="s">
        <v>19</v>
      </c>
      <c r="D179" s="15">
        <v>1.9203098546607378</v>
      </c>
      <c r="E179" s="7">
        <v>5</v>
      </c>
      <c r="F179" s="8">
        <v>1</v>
      </c>
      <c r="G179" s="11" t="s">
        <v>1006</v>
      </c>
      <c r="H179" s="11" t="s">
        <v>1006</v>
      </c>
      <c r="I179" s="10">
        <v>5</v>
      </c>
      <c r="J179" s="8">
        <v>5</v>
      </c>
      <c r="K179" s="11">
        <v>92.370424077967286</v>
      </c>
      <c r="L179" s="11">
        <v>16.244138146585566</v>
      </c>
      <c r="M179" s="10">
        <v>5</v>
      </c>
      <c r="N179" s="8">
        <v>50</v>
      </c>
      <c r="O179" s="11">
        <v>90.690335796390826</v>
      </c>
      <c r="P179" s="11">
        <v>6.8419272670263984</v>
      </c>
      <c r="Q179" s="9">
        <v>5</v>
      </c>
      <c r="R179" s="14" t="s">
        <v>14</v>
      </c>
      <c r="S179" s="11" t="s">
        <v>14</v>
      </c>
      <c r="T179" s="11" t="s">
        <v>14</v>
      </c>
      <c r="U179" s="107" t="s">
        <v>14</v>
      </c>
      <c r="V179" s="26"/>
    </row>
    <row r="180" spans="1:22" x14ac:dyDescent="0.25">
      <c r="A180" s="26"/>
      <c r="B180" s="4" t="s">
        <v>164</v>
      </c>
      <c r="C180" s="5" t="s">
        <v>19</v>
      </c>
      <c r="D180" s="15">
        <v>0.48208714235011652</v>
      </c>
      <c r="E180" s="7">
        <v>1</v>
      </c>
      <c r="F180" s="8">
        <v>1</v>
      </c>
      <c r="G180" s="11">
        <v>105.26246419864361</v>
      </c>
      <c r="H180" s="11">
        <v>6.1276941358172028</v>
      </c>
      <c r="I180" s="10">
        <v>5</v>
      </c>
      <c r="J180" s="8">
        <v>5</v>
      </c>
      <c r="K180" s="11">
        <v>98.831770334819694</v>
      </c>
      <c r="L180" s="11">
        <v>9.1532933401870764</v>
      </c>
      <c r="M180" s="10">
        <v>5</v>
      </c>
      <c r="N180" s="8">
        <v>50</v>
      </c>
      <c r="O180" s="11">
        <v>96.741532327650802</v>
      </c>
      <c r="P180" s="11">
        <v>9.4366805650477552</v>
      </c>
      <c r="Q180" s="9">
        <v>5</v>
      </c>
      <c r="R180" s="14" t="s">
        <v>14</v>
      </c>
      <c r="S180" s="11" t="s">
        <v>14</v>
      </c>
      <c r="T180" s="11" t="s">
        <v>14</v>
      </c>
      <c r="U180" s="107" t="s">
        <v>14</v>
      </c>
      <c r="V180" s="26"/>
    </row>
    <row r="181" spans="1:22" x14ac:dyDescent="0.25">
      <c r="A181" s="26"/>
      <c r="B181" s="4" t="s">
        <v>165</v>
      </c>
      <c r="C181" s="5" t="s">
        <v>19</v>
      </c>
      <c r="D181" s="15">
        <v>0.15282731210187001</v>
      </c>
      <c r="E181" s="7">
        <v>1</v>
      </c>
      <c r="F181" s="8">
        <v>1</v>
      </c>
      <c r="G181" s="11">
        <v>92.11454405178182</v>
      </c>
      <c r="H181" s="11">
        <v>8.8396690889518368</v>
      </c>
      <c r="I181" s="10">
        <v>5</v>
      </c>
      <c r="J181" s="8">
        <v>5</v>
      </c>
      <c r="K181" s="11">
        <v>78.947724991698337</v>
      </c>
      <c r="L181" s="11">
        <v>15.910967974763283</v>
      </c>
      <c r="M181" s="10">
        <v>5</v>
      </c>
      <c r="N181" s="8">
        <v>50</v>
      </c>
      <c r="O181" s="11">
        <v>112.20363303029528</v>
      </c>
      <c r="P181" s="11">
        <v>5.6873470591779647</v>
      </c>
      <c r="Q181" s="9">
        <v>5</v>
      </c>
      <c r="R181" s="14" t="s">
        <v>14</v>
      </c>
      <c r="S181" s="11" t="s">
        <v>14</v>
      </c>
      <c r="T181" s="11" t="s">
        <v>14</v>
      </c>
      <c r="U181" s="107" t="s">
        <v>14</v>
      </c>
      <c r="V181" s="26"/>
    </row>
    <row r="182" spans="1:22" x14ac:dyDescent="0.25">
      <c r="A182" s="26"/>
      <c r="B182" s="4" t="s">
        <v>166</v>
      </c>
      <c r="C182" s="5" t="s">
        <v>19</v>
      </c>
      <c r="D182" s="15">
        <v>0.26745722722599324</v>
      </c>
      <c r="E182" s="7">
        <v>1</v>
      </c>
      <c r="F182" s="8">
        <v>1</v>
      </c>
      <c r="G182" s="11">
        <v>72.644731178837077</v>
      </c>
      <c r="H182" s="11">
        <v>9.4799177256648353</v>
      </c>
      <c r="I182" s="10">
        <v>5</v>
      </c>
      <c r="J182" s="8">
        <v>5</v>
      </c>
      <c r="K182" s="11">
        <v>78.092361422175401</v>
      </c>
      <c r="L182" s="11">
        <v>8.1690203394815786</v>
      </c>
      <c r="M182" s="10">
        <v>5</v>
      </c>
      <c r="N182" s="8">
        <v>50</v>
      </c>
      <c r="O182" s="11">
        <v>96.568372204091617</v>
      </c>
      <c r="P182" s="11">
        <v>15.877396713603373</v>
      </c>
      <c r="Q182" s="9">
        <v>5</v>
      </c>
      <c r="R182" s="14" t="s">
        <v>14</v>
      </c>
      <c r="S182" s="11" t="s">
        <v>14</v>
      </c>
      <c r="T182" s="11" t="s">
        <v>14</v>
      </c>
      <c r="U182" s="107" t="s">
        <v>14</v>
      </c>
      <c r="V182" s="26"/>
    </row>
    <row r="183" spans="1:22" x14ac:dyDescent="0.25">
      <c r="A183" s="26"/>
      <c r="B183" s="4" t="s">
        <v>167</v>
      </c>
      <c r="C183" s="5" t="s">
        <v>19</v>
      </c>
      <c r="D183" s="15">
        <v>0.45154106910039121</v>
      </c>
      <c r="E183" s="7">
        <v>1</v>
      </c>
      <c r="F183" s="8">
        <v>1</v>
      </c>
      <c r="G183" s="11">
        <v>85.304952418243104</v>
      </c>
      <c r="H183" s="11">
        <v>8.6478160854980359</v>
      </c>
      <c r="I183" s="10">
        <v>5</v>
      </c>
      <c r="J183" s="8">
        <v>5</v>
      </c>
      <c r="K183" s="11">
        <v>90.390797645323886</v>
      </c>
      <c r="L183" s="11">
        <v>5.2621362614194584</v>
      </c>
      <c r="M183" s="10">
        <v>5</v>
      </c>
      <c r="N183" s="8">
        <v>50</v>
      </c>
      <c r="O183" s="11">
        <v>70.435906310444693</v>
      </c>
      <c r="P183" s="11">
        <v>15.102043192066827</v>
      </c>
      <c r="Q183" s="9">
        <v>5</v>
      </c>
      <c r="R183" s="14" t="s">
        <v>14</v>
      </c>
      <c r="S183" s="11" t="s">
        <v>14</v>
      </c>
      <c r="T183" s="11" t="s">
        <v>14</v>
      </c>
      <c r="U183" s="107" t="s">
        <v>14</v>
      </c>
      <c r="V183" s="26"/>
    </row>
    <row r="184" spans="1:22" x14ac:dyDescent="0.25">
      <c r="A184" s="26"/>
      <c r="B184" s="4" t="s">
        <v>818</v>
      </c>
      <c r="C184" s="5" t="s">
        <v>19</v>
      </c>
      <c r="D184" s="15">
        <v>0.2943175245357047</v>
      </c>
      <c r="E184" s="7">
        <v>50</v>
      </c>
      <c r="F184" s="8">
        <v>1</v>
      </c>
      <c r="G184" s="11" t="s">
        <v>1006</v>
      </c>
      <c r="H184" s="11" t="s">
        <v>1006</v>
      </c>
      <c r="I184" s="10">
        <v>5</v>
      </c>
      <c r="J184" s="8">
        <v>5</v>
      </c>
      <c r="K184" s="11" t="s">
        <v>1006</v>
      </c>
      <c r="L184" s="11" t="s">
        <v>1006</v>
      </c>
      <c r="M184" s="10">
        <v>5</v>
      </c>
      <c r="N184" s="8">
        <v>50</v>
      </c>
      <c r="O184" s="11">
        <v>98.809848958962348</v>
      </c>
      <c r="P184" s="11">
        <v>11.372710007283922</v>
      </c>
      <c r="Q184" s="9">
        <v>5</v>
      </c>
      <c r="R184" s="14" t="s">
        <v>14</v>
      </c>
      <c r="S184" s="11" t="s">
        <v>14</v>
      </c>
      <c r="T184" s="11" t="s">
        <v>14</v>
      </c>
      <c r="U184" s="107" t="s">
        <v>14</v>
      </c>
      <c r="V184" s="26"/>
    </row>
    <row r="185" spans="1:22" x14ac:dyDescent="0.25">
      <c r="A185" s="26"/>
      <c r="B185" s="4" t="s">
        <v>988</v>
      </c>
      <c r="C185" s="5" t="s">
        <v>19</v>
      </c>
      <c r="D185" s="15">
        <v>0.40255205091654001</v>
      </c>
      <c r="E185" s="7">
        <v>5</v>
      </c>
      <c r="F185" s="8">
        <v>1</v>
      </c>
      <c r="G185" s="11" t="s">
        <v>1006</v>
      </c>
      <c r="H185" s="11" t="s">
        <v>1006</v>
      </c>
      <c r="I185" s="10">
        <v>5</v>
      </c>
      <c r="J185" s="8">
        <v>5</v>
      </c>
      <c r="K185" s="11">
        <v>106.33788022422905</v>
      </c>
      <c r="L185" s="11">
        <v>5.6997997635850055</v>
      </c>
      <c r="M185" s="10">
        <v>5</v>
      </c>
      <c r="N185" s="8">
        <v>50</v>
      </c>
      <c r="O185" s="11">
        <v>95.314744833531691</v>
      </c>
      <c r="P185" s="11">
        <v>7.8203757732997188</v>
      </c>
      <c r="Q185" s="9">
        <v>5</v>
      </c>
      <c r="R185" s="14" t="s">
        <v>14</v>
      </c>
      <c r="S185" s="11" t="s">
        <v>14</v>
      </c>
      <c r="T185" s="11" t="s">
        <v>14</v>
      </c>
      <c r="U185" s="107" t="s">
        <v>14</v>
      </c>
      <c r="V185" s="26"/>
    </row>
    <row r="186" spans="1:22" x14ac:dyDescent="0.25">
      <c r="A186" s="26"/>
      <c r="B186" s="4" t="s">
        <v>987</v>
      </c>
      <c r="C186" s="5" t="s">
        <v>19</v>
      </c>
      <c r="D186" s="15">
        <v>0.81081081081081074</v>
      </c>
      <c r="E186" s="7">
        <v>1</v>
      </c>
      <c r="F186" s="8">
        <v>1</v>
      </c>
      <c r="G186" s="11">
        <v>102.26937036346081</v>
      </c>
      <c r="H186" s="11">
        <v>11.486360583566233</v>
      </c>
      <c r="I186" s="10">
        <v>5</v>
      </c>
      <c r="J186" s="8">
        <v>5</v>
      </c>
      <c r="K186" s="11">
        <v>89.887936348022677</v>
      </c>
      <c r="L186" s="11">
        <v>11.285219752279602</v>
      </c>
      <c r="M186" s="10">
        <v>5</v>
      </c>
      <c r="N186" s="8">
        <v>50</v>
      </c>
      <c r="O186" s="11">
        <v>92.59759102414543</v>
      </c>
      <c r="P186" s="11">
        <v>5.3629631561531559</v>
      </c>
      <c r="Q186" s="9">
        <v>5</v>
      </c>
      <c r="R186" s="14" t="s">
        <v>14</v>
      </c>
      <c r="S186" s="11" t="s">
        <v>14</v>
      </c>
      <c r="T186" s="11" t="s">
        <v>14</v>
      </c>
      <c r="U186" s="107" t="s">
        <v>14</v>
      </c>
      <c r="V186" s="26"/>
    </row>
    <row r="187" spans="1:22" x14ac:dyDescent="0.25">
      <c r="A187" s="26"/>
      <c r="B187" s="4" t="s">
        <v>986</v>
      </c>
      <c r="C187" s="5" t="s">
        <v>19</v>
      </c>
      <c r="D187" s="15">
        <v>0.55109890109890114</v>
      </c>
      <c r="E187" s="7">
        <v>1</v>
      </c>
      <c r="F187" s="8">
        <v>1</v>
      </c>
      <c r="G187" s="11">
        <v>107.63107131994686</v>
      </c>
      <c r="H187" s="11">
        <v>7.4793496570749243</v>
      </c>
      <c r="I187" s="10">
        <v>5</v>
      </c>
      <c r="J187" s="8">
        <v>5</v>
      </c>
      <c r="K187" s="11">
        <v>89.134719566772063</v>
      </c>
      <c r="L187" s="11">
        <v>7.481903811003443</v>
      </c>
      <c r="M187" s="10">
        <v>5</v>
      </c>
      <c r="N187" s="8">
        <v>50</v>
      </c>
      <c r="O187" s="11">
        <v>89.425294038804424</v>
      </c>
      <c r="P187" s="11">
        <v>5.3604115841268172</v>
      </c>
      <c r="Q187" s="9">
        <v>5</v>
      </c>
      <c r="R187" s="14" t="s">
        <v>14</v>
      </c>
      <c r="S187" s="11" t="s">
        <v>14</v>
      </c>
      <c r="T187" s="11" t="s">
        <v>14</v>
      </c>
      <c r="U187" s="107" t="s">
        <v>14</v>
      </c>
      <c r="V187" s="26"/>
    </row>
    <row r="188" spans="1:22" x14ac:dyDescent="0.25">
      <c r="A188" s="26"/>
      <c r="B188" s="4" t="s">
        <v>169</v>
      </c>
      <c r="C188" s="5" t="s">
        <v>19</v>
      </c>
      <c r="D188" s="15">
        <v>0.16721506218441959</v>
      </c>
      <c r="E188" s="7">
        <v>1</v>
      </c>
      <c r="F188" s="8">
        <v>1</v>
      </c>
      <c r="G188" s="11">
        <v>108.43338799170394</v>
      </c>
      <c r="H188" s="11">
        <v>5.9766280644596641</v>
      </c>
      <c r="I188" s="10">
        <v>5</v>
      </c>
      <c r="J188" s="8">
        <v>5</v>
      </c>
      <c r="K188" s="11">
        <v>84.932415434225106</v>
      </c>
      <c r="L188" s="11">
        <v>9.6176946620334807</v>
      </c>
      <c r="M188" s="10">
        <v>5</v>
      </c>
      <c r="N188" s="8">
        <v>50</v>
      </c>
      <c r="O188" s="11">
        <v>93.431940833040798</v>
      </c>
      <c r="P188" s="11">
        <v>4.5355906155846686</v>
      </c>
      <c r="Q188" s="9">
        <v>5</v>
      </c>
      <c r="R188" s="14" t="s">
        <v>14</v>
      </c>
      <c r="S188" s="11" t="s">
        <v>14</v>
      </c>
      <c r="T188" s="11" t="s">
        <v>14</v>
      </c>
      <c r="U188" s="107" t="s">
        <v>14</v>
      </c>
      <c r="V188" s="26"/>
    </row>
    <row r="189" spans="1:22" x14ac:dyDescent="0.25">
      <c r="A189" s="26"/>
      <c r="B189" s="4" t="s">
        <v>170</v>
      </c>
      <c r="C189" s="5" t="s">
        <v>26</v>
      </c>
      <c r="D189" s="15">
        <v>0.14516129032258066</v>
      </c>
      <c r="E189" s="7">
        <v>5</v>
      </c>
      <c r="F189" s="8">
        <v>5</v>
      </c>
      <c r="G189" s="11">
        <v>99.866666666666674</v>
      </c>
      <c r="H189" s="11">
        <v>4.7321251264211748</v>
      </c>
      <c r="I189" s="10">
        <v>4</v>
      </c>
      <c r="J189" s="8">
        <v>10</v>
      </c>
      <c r="K189" s="11">
        <v>82.42</v>
      </c>
      <c r="L189" s="11">
        <v>15.026632546609248</v>
      </c>
      <c r="M189" s="10">
        <v>5</v>
      </c>
      <c r="N189" s="8">
        <v>100</v>
      </c>
      <c r="O189" s="11">
        <v>106.23400000000001</v>
      </c>
      <c r="P189" s="11">
        <v>5.1359481576192465</v>
      </c>
      <c r="Q189" s="9">
        <v>5</v>
      </c>
      <c r="R189" s="14" t="s">
        <v>14</v>
      </c>
      <c r="S189" s="11" t="s">
        <v>14</v>
      </c>
      <c r="T189" s="11" t="s">
        <v>14</v>
      </c>
      <c r="U189" s="107" t="s">
        <v>14</v>
      </c>
      <c r="V189" s="26"/>
    </row>
    <row r="190" spans="1:22" x14ac:dyDescent="0.25">
      <c r="A190" s="26"/>
      <c r="B190" s="4" t="s">
        <v>171</v>
      </c>
      <c r="C190" s="5" t="s">
        <v>19</v>
      </c>
      <c r="D190" s="15">
        <v>0.31036716267618786</v>
      </c>
      <c r="E190" s="7">
        <v>5</v>
      </c>
      <c r="F190" s="8">
        <v>1</v>
      </c>
      <c r="G190" s="11" t="s">
        <v>1006</v>
      </c>
      <c r="H190" s="11" t="s">
        <v>1006</v>
      </c>
      <c r="I190" s="10">
        <v>5</v>
      </c>
      <c r="J190" s="8">
        <v>5</v>
      </c>
      <c r="K190" s="11">
        <v>87.253176216136765</v>
      </c>
      <c r="L190" s="11">
        <v>12.252672069618932</v>
      </c>
      <c r="M190" s="10">
        <v>5</v>
      </c>
      <c r="N190" s="8">
        <v>50</v>
      </c>
      <c r="O190" s="11">
        <v>91.119685888021422</v>
      </c>
      <c r="P190" s="11">
        <v>5.7380667149114215</v>
      </c>
      <c r="Q190" s="9">
        <v>5</v>
      </c>
      <c r="R190" s="14" t="s">
        <v>14</v>
      </c>
      <c r="S190" s="11" t="s">
        <v>14</v>
      </c>
      <c r="T190" s="11" t="s">
        <v>14</v>
      </c>
      <c r="U190" s="107" t="s">
        <v>14</v>
      </c>
      <c r="V190" s="26"/>
    </row>
    <row r="191" spans="1:22" x14ac:dyDescent="0.25">
      <c r="A191" s="26"/>
      <c r="B191" s="4" t="s">
        <v>172</v>
      </c>
      <c r="C191" s="5" t="s">
        <v>19</v>
      </c>
      <c r="D191" s="15">
        <v>0.21892156379729955</v>
      </c>
      <c r="E191" s="7">
        <v>5</v>
      </c>
      <c r="F191" s="8">
        <v>1</v>
      </c>
      <c r="G191" s="11" t="s">
        <v>1006</v>
      </c>
      <c r="H191" s="11" t="s">
        <v>1006</v>
      </c>
      <c r="I191" s="10">
        <v>5</v>
      </c>
      <c r="J191" s="8">
        <v>5</v>
      </c>
      <c r="K191" s="11">
        <v>95.524298780194144</v>
      </c>
      <c r="L191" s="11">
        <v>6.9344943280874176</v>
      </c>
      <c r="M191" s="10">
        <v>5</v>
      </c>
      <c r="N191" s="8">
        <v>50</v>
      </c>
      <c r="O191" s="11">
        <v>90.971151852456245</v>
      </c>
      <c r="P191" s="11">
        <v>6.5291610130946216</v>
      </c>
      <c r="Q191" s="9">
        <v>5</v>
      </c>
      <c r="R191" s="14" t="s">
        <v>14</v>
      </c>
      <c r="S191" s="11" t="s">
        <v>14</v>
      </c>
      <c r="T191" s="11" t="s">
        <v>14</v>
      </c>
      <c r="U191" s="107" t="s">
        <v>14</v>
      </c>
      <c r="V191" s="26"/>
    </row>
    <row r="192" spans="1:22" x14ac:dyDescent="0.25">
      <c r="A192" s="26"/>
      <c r="B192" s="4" t="s">
        <v>985</v>
      </c>
      <c r="C192" s="5" t="s">
        <v>19</v>
      </c>
      <c r="D192" s="15">
        <v>0.39463302114127502</v>
      </c>
      <c r="E192" s="7">
        <v>1</v>
      </c>
      <c r="F192" s="8">
        <v>1</v>
      </c>
      <c r="G192" s="11">
        <v>114.00299670745986</v>
      </c>
      <c r="H192" s="11">
        <v>4.1516202571711549</v>
      </c>
      <c r="I192" s="10">
        <v>5</v>
      </c>
      <c r="J192" s="8">
        <v>5</v>
      </c>
      <c r="K192" s="11">
        <v>97.315367675324822</v>
      </c>
      <c r="L192" s="11">
        <v>5.8964496592231814</v>
      </c>
      <c r="M192" s="10">
        <v>5</v>
      </c>
      <c r="N192" s="8">
        <v>50</v>
      </c>
      <c r="O192" s="11">
        <v>97.499020356309401</v>
      </c>
      <c r="P192" s="11">
        <v>6.9015842716772688</v>
      </c>
      <c r="Q192" s="9">
        <v>5</v>
      </c>
      <c r="R192" s="14" t="s">
        <v>14</v>
      </c>
      <c r="S192" s="11" t="s">
        <v>14</v>
      </c>
      <c r="T192" s="11" t="s">
        <v>14</v>
      </c>
      <c r="U192" s="107" t="s">
        <v>14</v>
      </c>
      <c r="V192" s="26"/>
    </row>
    <row r="193" spans="1:22" x14ac:dyDescent="0.25">
      <c r="A193" s="26"/>
      <c r="B193" s="4" t="s">
        <v>173</v>
      </c>
      <c r="C193" s="5" t="s">
        <v>19</v>
      </c>
      <c r="D193" s="15">
        <v>0.28447057340403098</v>
      </c>
      <c r="E193" s="7">
        <v>5</v>
      </c>
      <c r="F193" s="8">
        <v>1</v>
      </c>
      <c r="G193" s="11" t="s">
        <v>1006</v>
      </c>
      <c r="H193" s="11" t="s">
        <v>1006</v>
      </c>
      <c r="I193" s="10">
        <v>5</v>
      </c>
      <c r="J193" s="8">
        <v>5</v>
      </c>
      <c r="K193" s="11">
        <v>99.863155428077818</v>
      </c>
      <c r="L193" s="11">
        <v>8.8973378733625434</v>
      </c>
      <c r="M193" s="10">
        <v>5</v>
      </c>
      <c r="N193" s="8">
        <v>50</v>
      </c>
      <c r="O193" s="11">
        <v>92.330747959330694</v>
      </c>
      <c r="P193" s="11">
        <v>7.3679430202525351</v>
      </c>
      <c r="Q193" s="9">
        <v>5</v>
      </c>
      <c r="R193" s="14" t="s">
        <v>14</v>
      </c>
      <c r="S193" s="11" t="s">
        <v>14</v>
      </c>
      <c r="T193" s="11" t="s">
        <v>14</v>
      </c>
      <c r="U193" s="107" t="s">
        <v>14</v>
      </c>
      <c r="V193" s="26"/>
    </row>
    <row r="194" spans="1:22" x14ac:dyDescent="0.25">
      <c r="A194" s="26"/>
      <c r="B194" s="4" t="s">
        <v>174</v>
      </c>
      <c r="C194" s="5" t="s">
        <v>19</v>
      </c>
      <c r="D194" s="15">
        <v>0.73039024390243912</v>
      </c>
      <c r="E194" s="7">
        <v>1</v>
      </c>
      <c r="F194" s="8">
        <v>1</v>
      </c>
      <c r="G194" s="11">
        <v>101.95310875770906</v>
      </c>
      <c r="H194" s="11">
        <v>14.756418165309496</v>
      </c>
      <c r="I194" s="10">
        <v>5</v>
      </c>
      <c r="J194" s="8">
        <v>5</v>
      </c>
      <c r="K194" s="11">
        <v>94.680227472850717</v>
      </c>
      <c r="L194" s="11">
        <v>6.2963686367713381</v>
      </c>
      <c r="M194" s="10">
        <v>5</v>
      </c>
      <c r="N194" s="8">
        <v>50</v>
      </c>
      <c r="O194" s="11">
        <v>97.216601047536912</v>
      </c>
      <c r="P194" s="11">
        <v>6.2787217852178365</v>
      </c>
      <c r="Q194" s="9">
        <v>5</v>
      </c>
      <c r="R194" s="14" t="s">
        <v>14</v>
      </c>
      <c r="S194" s="11" t="s">
        <v>14</v>
      </c>
      <c r="T194" s="11" t="s">
        <v>14</v>
      </c>
      <c r="U194" s="107" t="s">
        <v>14</v>
      </c>
      <c r="V194" s="26"/>
    </row>
    <row r="195" spans="1:22" x14ac:dyDescent="0.25">
      <c r="A195" s="26"/>
      <c r="B195" s="4" t="s">
        <v>175</v>
      </c>
      <c r="C195" s="5" t="s">
        <v>26</v>
      </c>
      <c r="D195" s="15">
        <v>0.5625</v>
      </c>
      <c r="E195" s="7">
        <v>5</v>
      </c>
      <c r="F195" s="8">
        <v>5</v>
      </c>
      <c r="G195" s="11">
        <v>94</v>
      </c>
      <c r="H195" s="11">
        <v>11.523458729980085</v>
      </c>
      <c r="I195" s="10">
        <v>4</v>
      </c>
      <c r="J195" s="8">
        <v>10</v>
      </c>
      <c r="K195" s="11">
        <v>106.5</v>
      </c>
      <c r="L195" s="11">
        <v>7.3440796988775521</v>
      </c>
      <c r="M195" s="10">
        <v>5</v>
      </c>
      <c r="N195" s="8">
        <v>100</v>
      </c>
      <c r="O195" s="11">
        <v>105.53599999999999</v>
      </c>
      <c r="P195" s="11">
        <v>1.3823364260869084</v>
      </c>
      <c r="Q195" s="9">
        <v>5</v>
      </c>
      <c r="R195" s="14" t="s">
        <v>14</v>
      </c>
      <c r="S195" s="11" t="s">
        <v>14</v>
      </c>
      <c r="T195" s="11" t="s">
        <v>14</v>
      </c>
      <c r="U195" s="107" t="s">
        <v>14</v>
      </c>
      <c r="V195" s="26"/>
    </row>
    <row r="196" spans="1:22" x14ac:dyDescent="0.25">
      <c r="A196" s="26"/>
      <c r="B196" s="4" t="s">
        <v>176</v>
      </c>
      <c r="C196" s="5" t="s">
        <v>19</v>
      </c>
      <c r="D196" s="15">
        <v>0.13019628932942701</v>
      </c>
      <c r="E196" s="7">
        <v>1</v>
      </c>
      <c r="F196" s="8">
        <v>1</v>
      </c>
      <c r="G196" s="11">
        <v>102.87847781084255</v>
      </c>
      <c r="H196" s="11">
        <v>4.7878225394416933</v>
      </c>
      <c r="I196" s="10">
        <v>5</v>
      </c>
      <c r="J196" s="8">
        <v>5</v>
      </c>
      <c r="K196" s="11">
        <v>100.82279366817114</v>
      </c>
      <c r="L196" s="11">
        <v>4.7559411741096511</v>
      </c>
      <c r="M196" s="10">
        <v>5</v>
      </c>
      <c r="N196" s="8">
        <v>50</v>
      </c>
      <c r="O196" s="11">
        <v>113.44227028392677</v>
      </c>
      <c r="P196" s="11">
        <v>3.0743948379871524</v>
      </c>
      <c r="Q196" s="9">
        <v>5</v>
      </c>
      <c r="R196" s="14" t="s">
        <v>14</v>
      </c>
      <c r="S196" s="11" t="s">
        <v>14</v>
      </c>
      <c r="T196" s="11" t="s">
        <v>14</v>
      </c>
      <c r="U196" s="107" t="s">
        <v>14</v>
      </c>
      <c r="V196" s="26"/>
    </row>
    <row r="197" spans="1:22" x14ac:dyDescent="0.25">
      <c r="A197" s="26"/>
      <c r="B197" s="4" t="s">
        <v>177</v>
      </c>
      <c r="C197" s="5" t="s">
        <v>19</v>
      </c>
      <c r="D197" s="15">
        <v>0.144419247581549</v>
      </c>
      <c r="E197" s="7">
        <v>1</v>
      </c>
      <c r="F197" s="8">
        <v>1</v>
      </c>
      <c r="G197" s="11">
        <v>97.651047812995401</v>
      </c>
      <c r="H197" s="11">
        <v>5.8371201820834422</v>
      </c>
      <c r="I197" s="10">
        <v>5</v>
      </c>
      <c r="J197" s="8">
        <v>5</v>
      </c>
      <c r="K197" s="11">
        <v>92.619059851796038</v>
      </c>
      <c r="L197" s="11">
        <v>4.5575869285257014</v>
      </c>
      <c r="M197" s="10">
        <v>5</v>
      </c>
      <c r="N197" s="8">
        <v>50</v>
      </c>
      <c r="O197" s="11">
        <v>104.64167215047564</v>
      </c>
      <c r="P197" s="11">
        <v>3.087992492348695</v>
      </c>
      <c r="Q197" s="9">
        <v>5</v>
      </c>
      <c r="R197" s="14" t="s">
        <v>14</v>
      </c>
      <c r="S197" s="11" t="s">
        <v>14</v>
      </c>
      <c r="T197" s="11" t="s">
        <v>14</v>
      </c>
      <c r="U197" s="107" t="s">
        <v>14</v>
      </c>
      <c r="V197" s="26"/>
    </row>
    <row r="198" spans="1:22" x14ac:dyDescent="0.25">
      <c r="A198" s="26"/>
      <c r="B198" s="4" t="s">
        <v>984</v>
      </c>
      <c r="C198" s="5" t="s">
        <v>19</v>
      </c>
      <c r="D198" s="15">
        <v>0.53444107427660059</v>
      </c>
      <c r="E198" s="7">
        <v>1</v>
      </c>
      <c r="F198" s="8">
        <v>1</v>
      </c>
      <c r="G198" s="11">
        <v>111.59693378532816</v>
      </c>
      <c r="H198" s="11">
        <v>10.987504124589655</v>
      </c>
      <c r="I198" s="10">
        <v>5</v>
      </c>
      <c r="J198" s="8">
        <v>5</v>
      </c>
      <c r="K198" s="11">
        <v>89.421799716623795</v>
      </c>
      <c r="L198" s="11">
        <v>13.263337370857306</v>
      </c>
      <c r="M198" s="10">
        <v>5</v>
      </c>
      <c r="N198" s="8">
        <v>50</v>
      </c>
      <c r="O198" s="11">
        <v>92.269096610382263</v>
      </c>
      <c r="P198" s="11">
        <v>4.3466410130341115</v>
      </c>
      <c r="Q198" s="9">
        <v>5</v>
      </c>
      <c r="R198" s="14" t="s">
        <v>14</v>
      </c>
      <c r="S198" s="11" t="s">
        <v>14</v>
      </c>
      <c r="T198" s="11" t="s">
        <v>14</v>
      </c>
      <c r="U198" s="107" t="s">
        <v>14</v>
      </c>
      <c r="V198" s="26"/>
    </row>
    <row r="199" spans="1:22" x14ac:dyDescent="0.25">
      <c r="A199" s="26"/>
      <c r="B199" s="4" t="s">
        <v>983</v>
      </c>
      <c r="C199" s="5" t="s">
        <v>19</v>
      </c>
      <c r="D199" s="15">
        <v>0.52209249084248999</v>
      </c>
      <c r="E199" s="7">
        <v>1</v>
      </c>
      <c r="F199" s="8">
        <v>1</v>
      </c>
      <c r="G199" s="11">
        <v>75.23503326007696</v>
      </c>
      <c r="H199" s="11">
        <v>2.3192552185964734</v>
      </c>
      <c r="I199" s="10">
        <v>5</v>
      </c>
      <c r="J199" s="8">
        <v>5</v>
      </c>
      <c r="K199" s="11">
        <v>74.356968293042328</v>
      </c>
      <c r="L199" s="11">
        <v>7.4030903702280373</v>
      </c>
      <c r="M199" s="10">
        <v>5</v>
      </c>
      <c r="N199" s="8">
        <v>50</v>
      </c>
      <c r="O199" s="11">
        <v>73.478903326007696</v>
      </c>
      <c r="P199" s="11">
        <v>12.4869255218596</v>
      </c>
      <c r="Q199" s="9">
        <v>5</v>
      </c>
      <c r="R199" s="14" t="s">
        <v>14</v>
      </c>
      <c r="S199" s="11" t="s">
        <v>14</v>
      </c>
      <c r="T199" s="11" t="s">
        <v>14</v>
      </c>
      <c r="U199" s="107" t="s">
        <v>14</v>
      </c>
      <c r="V199" s="26"/>
    </row>
    <row r="200" spans="1:22" x14ac:dyDescent="0.25">
      <c r="A200" s="26"/>
      <c r="B200" s="4" t="s">
        <v>178</v>
      </c>
      <c r="C200" s="5" t="s">
        <v>19</v>
      </c>
      <c r="D200" s="15">
        <v>0.47814849624060002</v>
      </c>
      <c r="E200" s="7">
        <v>1</v>
      </c>
      <c r="F200" s="8">
        <v>1</v>
      </c>
      <c r="G200" s="11">
        <v>104.14354094774274</v>
      </c>
      <c r="H200" s="11">
        <v>12.275745578846909</v>
      </c>
      <c r="I200" s="10">
        <v>5</v>
      </c>
      <c r="J200" s="8">
        <v>5</v>
      </c>
      <c r="K200" s="11">
        <v>82.028130017248174</v>
      </c>
      <c r="L200" s="11">
        <v>10.759508586545559</v>
      </c>
      <c r="M200" s="10">
        <v>5</v>
      </c>
      <c r="N200" s="8">
        <v>50</v>
      </c>
      <c r="O200" s="11">
        <v>86.350697908249728</v>
      </c>
      <c r="P200" s="11">
        <v>9.2432715942442094</v>
      </c>
      <c r="Q200" s="9">
        <v>5</v>
      </c>
      <c r="R200" s="14" t="s">
        <v>14</v>
      </c>
      <c r="S200" s="11" t="s">
        <v>14</v>
      </c>
      <c r="T200" s="11" t="s">
        <v>14</v>
      </c>
      <c r="U200" s="107" t="s">
        <v>14</v>
      </c>
      <c r="V200" s="26"/>
    </row>
    <row r="201" spans="1:22" x14ac:dyDescent="0.25">
      <c r="A201" s="26"/>
      <c r="B201" s="4" t="s">
        <v>299</v>
      </c>
      <c r="C201" s="5" t="s">
        <v>19</v>
      </c>
      <c r="D201" s="15">
        <v>0.17028153723460099</v>
      </c>
      <c r="E201" s="7">
        <v>1</v>
      </c>
      <c r="F201" s="8">
        <v>1</v>
      </c>
      <c r="G201" s="11">
        <v>108.3778517781175</v>
      </c>
      <c r="H201" s="11">
        <v>5.1225628139069865</v>
      </c>
      <c r="I201" s="10">
        <v>5</v>
      </c>
      <c r="J201" s="8">
        <v>5</v>
      </c>
      <c r="K201" s="11">
        <v>96.540667310048221</v>
      </c>
      <c r="L201" s="11">
        <v>4.7141042119454815</v>
      </c>
      <c r="M201" s="10">
        <v>5</v>
      </c>
      <c r="N201" s="8">
        <v>50</v>
      </c>
      <c r="O201" s="11">
        <v>92.037777304721175</v>
      </c>
      <c r="P201" s="11">
        <v>11.096142798644106</v>
      </c>
      <c r="Q201" s="9">
        <v>5</v>
      </c>
      <c r="R201" s="14" t="s">
        <v>14</v>
      </c>
      <c r="S201" s="11" t="s">
        <v>14</v>
      </c>
      <c r="T201" s="11" t="s">
        <v>14</v>
      </c>
      <c r="U201" s="107" t="s">
        <v>14</v>
      </c>
      <c r="V201" s="26"/>
    </row>
    <row r="202" spans="1:22" x14ac:dyDescent="0.25">
      <c r="A202" s="26"/>
      <c r="B202" s="4" t="s">
        <v>978</v>
      </c>
      <c r="C202" s="5" t="s">
        <v>19</v>
      </c>
      <c r="D202" s="15">
        <v>0.50004999999999999</v>
      </c>
      <c r="E202" s="7">
        <v>1</v>
      </c>
      <c r="F202" s="8">
        <v>1</v>
      </c>
      <c r="G202" s="11">
        <v>110.12251684913507</v>
      </c>
      <c r="H202" s="11">
        <v>7.2604134072599731</v>
      </c>
      <c r="I202" s="10">
        <v>5</v>
      </c>
      <c r="J202" s="8">
        <v>5</v>
      </c>
      <c r="K202" s="11">
        <v>79.896360018381287</v>
      </c>
      <c r="L202" s="11">
        <v>8.7518778971986535</v>
      </c>
      <c r="M202" s="10">
        <v>5</v>
      </c>
      <c r="N202" s="8">
        <v>50</v>
      </c>
      <c r="O202" s="11">
        <v>70.068184714593258</v>
      </c>
      <c r="P202" s="11">
        <v>2.3190870934629841</v>
      </c>
      <c r="Q202" s="9">
        <v>5</v>
      </c>
      <c r="R202" s="14" t="s">
        <v>14</v>
      </c>
      <c r="S202" s="11" t="s">
        <v>14</v>
      </c>
      <c r="T202" s="11" t="s">
        <v>14</v>
      </c>
      <c r="U202" s="107" t="s">
        <v>14</v>
      </c>
      <c r="V202" s="26"/>
    </row>
    <row r="203" spans="1:22" x14ac:dyDescent="0.25">
      <c r="A203" s="26"/>
      <c r="B203" s="4" t="s">
        <v>179</v>
      </c>
      <c r="C203" s="5" t="s">
        <v>19</v>
      </c>
      <c r="D203" s="15">
        <v>0.10178149291248501</v>
      </c>
      <c r="E203" s="7">
        <v>1</v>
      </c>
      <c r="F203" s="8">
        <v>1</v>
      </c>
      <c r="G203" s="11">
        <v>111.00436418269022</v>
      </c>
      <c r="H203" s="11">
        <v>2.4060874525345026</v>
      </c>
      <c r="I203" s="10">
        <v>5</v>
      </c>
      <c r="J203" s="8">
        <v>5</v>
      </c>
      <c r="K203" s="11">
        <v>101.06597411493293</v>
      </c>
      <c r="L203" s="11">
        <v>4.0271475199978628</v>
      </c>
      <c r="M203" s="10">
        <v>5</v>
      </c>
      <c r="N203" s="8">
        <v>50</v>
      </c>
      <c r="O203" s="11">
        <v>107.55033258701171</v>
      </c>
      <c r="P203" s="11">
        <v>2.5556344567120184</v>
      </c>
      <c r="Q203" s="9">
        <v>5</v>
      </c>
      <c r="R203" s="14" t="s">
        <v>14</v>
      </c>
      <c r="S203" s="11" t="s">
        <v>14</v>
      </c>
      <c r="T203" s="11" t="s">
        <v>14</v>
      </c>
      <c r="U203" s="107" t="s">
        <v>14</v>
      </c>
      <c r="V203" s="26"/>
    </row>
    <row r="204" spans="1:22" x14ac:dyDescent="0.25">
      <c r="A204" s="26"/>
      <c r="B204" s="4" t="s">
        <v>180</v>
      </c>
      <c r="C204" s="5" t="s">
        <v>19</v>
      </c>
      <c r="D204" s="15">
        <v>0.2634996117330608</v>
      </c>
      <c r="E204" s="7">
        <v>1</v>
      </c>
      <c r="F204" s="8">
        <v>1</v>
      </c>
      <c r="G204" s="11">
        <v>86.689685064315228</v>
      </c>
      <c r="H204" s="11">
        <v>10.224684155278426</v>
      </c>
      <c r="I204" s="10">
        <v>5</v>
      </c>
      <c r="J204" s="8">
        <v>5</v>
      </c>
      <c r="K204" s="11">
        <v>82.79105151471822</v>
      </c>
      <c r="L204" s="11">
        <v>5.8241775179413802</v>
      </c>
      <c r="M204" s="10">
        <v>5</v>
      </c>
      <c r="N204" s="8">
        <v>50</v>
      </c>
      <c r="O204" s="11">
        <v>82.83953783707868</v>
      </c>
      <c r="P204" s="11">
        <v>8.6219838182547033</v>
      </c>
      <c r="Q204" s="9">
        <v>5</v>
      </c>
      <c r="R204" s="14" t="s">
        <v>14</v>
      </c>
      <c r="S204" s="11" t="s">
        <v>14</v>
      </c>
      <c r="T204" s="11" t="s">
        <v>14</v>
      </c>
      <c r="U204" s="107" t="s">
        <v>14</v>
      </c>
      <c r="V204" s="26"/>
    </row>
    <row r="205" spans="1:22" x14ac:dyDescent="0.25">
      <c r="A205" s="26"/>
      <c r="B205" s="4" t="s">
        <v>302</v>
      </c>
      <c r="C205" s="5" t="s">
        <v>19</v>
      </c>
      <c r="D205" s="15">
        <v>0.23584771794807158</v>
      </c>
      <c r="E205" s="7">
        <v>1</v>
      </c>
      <c r="F205" s="8">
        <v>1</v>
      </c>
      <c r="G205" s="11">
        <v>102.82933949955127</v>
      </c>
      <c r="H205" s="11">
        <v>6.3353708543656362</v>
      </c>
      <c r="I205" s="10">
        <v>5</v>
      </c>
      <c r="J205" s="8">
        <v>5</v>
      </c>
      <c r="K205" s="11">
        <v>80.404167446042891</v>
      </c>
      <c r="L205" s="11">
        <v>6.9615363861725275</v>
      </c>
      <c r="M205" s="10">
        <v>5</v>
      </c>
      <c r="N205" s="8">
        <v>50</v>
      </c>
      <c r="O205" s="11">
        <v>92.919864172130843</v>
      </c>
      <c r="P205" s="11">
        <v>5.0863410587491904</v>
      </c>
      <c r="Q205" s="9">
        <v>5</v>
      </c>
      <c r="R205" s="14" t="s">
        <v>14</v>
      </c>
      <c r="S205" s="11" t="s">
        <v>14</v>
      </c>
      <c r="T205" s="11" t="s">
        <v>14</v>
      </c>
      <c r="U205" s="107" t="s">
        <v>14</v>
      </c>
      <c r="V205" s="26"/>
    </row>
    <row r="206" spans="1:22" x14ac:dyDescent="0.25">
      <c r="A206" s="26"/>
      <c r="B206" s="17" t="s">
        <v>181</v>
      </c>
      <c r="C206" s="18" t="s">
        <v>19</v>
      </c>
      <c r="D206" s="23">
        <v>0.37702537702537708</v>
      </c>
      <c r="E206" s="19">
        <v>1</v>
      </c>
      <c r="F206" s="20">
        <v>1</v>
      </c>
      <c r="G206" s="21">
        <v>93.672968021747621</v>
      </c>
      <c r="H206" s="21">
        <v>11.761668519857579</v>
      </c>
      <c r="I206" s="22">
        <v>5</v>
      </c>
      <c r="J206" s="20">
        <v>5</v>
      </c>
      <c r="K206" s="21">
        <v>94.555821463355699</v>
      </c>
      <c r="L206" s="21">
        <v>5.6717436307153601</v>
      </c>
      <c r="M206" s="22">
        <v>5</v>
      </c>
      <c r="N206" s="20">
        <v>50</v>
      </c>
      <c r="O206" s="21">
        <v>91.936724604419879</v>
      </c>
      <c r="P206" s="21">
        <v>4.8768297955531068</v>
      </c>
      <c r="Q206" s="106">
        <v>5</v>
      </c>
      <c r="R206" s="108" t="s">
        <v>14</v>
      </c>
      <c r="S206" s="21" t="s">
        <v>14</v>
      </c>
      <c r="T206" s="21" t="s">
        <v>14</v>
      </c>
      <c r="U206" s="109" t="s">
        <v>14</v>
      </c>
      <c r="V206" s="26"/>
    </row>
    <row r="207" spans="1:22" x14ac:dyDescent="0.25">
      <c r="A207" s="26"/>
      <c r="B207" s="25" t="s">
        <v>1007</v>
      </c>
      <c r="C207" s="26"/>
      <c r="D207" s="26"/>
      <c r="E207" s="26"/>
      <c r="F207" s="26"/>
      <c r="G207" s="26"/>
      <c r="H207" s="26"/>
      <c r="I207" s="26"/>
      <c r="J207" s="26"/>
      <c r="K207" s="27"/>
      <c r="L207" s="26"/>
      <c r="M207" s="26"/>
      <c r="N207" s="26"/>
      <c r="O207" s="27"/>
      <c r="P207" s="26"/>
      <c r="Q207" s="26"/>
      <c r="R207" s="26"/>
      <c r="S207" s="26"/>
      <c r="T207" s="26"/>
      <c r="U207" s="26"/>
      <c r="V207" s="26"/>
    </row>
    <row r="208" spans="1:22" x14ac:dyDescent="0.25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</row>
    <row r="209" spans="2:5" x14ac:dyDescent="0.25">
      <c r="B209" s="26"/>
    </row>
    <row r="210" spans="2:5" x14ac:dyDescent="0.25">
      <c r="D210" s="481"/>
      <c r="E210" s="300"/>
    </row>
    <row r="211" spans="2:5" x14ac:dyDescent="0.25">
      <c r="D211" s="479"/>
    </row>
  </sheetData>
  <mergeCells count="10">
    <mergeCell ref="R7:U7"/>
    <mergeCell ref="F6:U6"/>
    <mergeCell ref="B6:B8"/>
    <mergeCell ref="C6:C8"/>
    <mergeCell ref="D6:D7"/>
    <mergeCell ref="E6:E7"/>
    <mergeCell ref="F7:I7"/>
    <mergeCell ref="J7:M7"/>
    <mergeCell ref="N7:Q7"/>
    <mergeCell ref="D8:E8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'M:\PROYECTO SPRINT - H2020\WP2\PLANTILLA RESULTADOS\AGUA\FINAL\[PPP_results__water_CIEMAT.xlsx]drop down lists'!#REF!</xm:f>
          </x14:formula1>
          <xm:sqref>C207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V213"/>
  <sheetViews>
    <sheetView zoomScale="60" zoomScaleNormal="60" workbookViewId="0">
      <selection activeCell="I3" sqref="I3:J3"/>
    </sheetView>
  </sheetViews>
  <sheetFormatPr baseColWidth="10" defaultColWidth="11.42578125" defaultRowHeight="15" x14ac:dyDescent="0.25"/>
  <cols>
    <col min="2" max="2" width="35.7109375" customWidth="1"/>
    <col min="3" max="3" width="18.28515625" bestFit="1" customWidth="1"/>
    <col min="4" max="8" width="9.28515625" customWidth="1"/>
    <col min="9" max="9" width="5.7109375" customWidth="1"/>
    <col min="10" max="12" width="9.28515625" customWidth="1"/>
    <col min="13" max="13" width="5.7109375" customWidth="1"/>
    <col min="14" max="16" width="9.28515625" customWidth="1"/>
    <col min="17" max="17" width="5.7109375" customWidth="1"/>
    <col min="18" max="20" width="9.28515625" customWidth="1"/>
    <col min="21" max="21" width="5.7109375" customWidth="1"/>
  </cols>
  <sheetData>
    <row r="3" spans="1:22" s="97" customFormat="1" x14ac:dyDescent="0.25">
      <c r="A3" s="99"/>
      <c r="B3" s="96" t="s">
        <v>2985</v>
      </c>
      <c r="C3" s="96"/>
    </row>
    <row r="4" spans="1:22" s="103" customFormat="1" x14ac:dyDescent="0.25">
      <c r="A4" s="113"/>
      <c r="B4" s="114"/>
      <c r="C4" s="114"/>
    </row>
    <row r="5" spans="1:22" x14ac:dyDescent="0.25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</row>
    <row r="6" spans="1:22" x14ac:dyDescent="0.25">
      <c r="A6" s="26"/>
      <c r="B6" s="575" t="s">
        <v>0</v>
      </c>
      <c r="C6" s="575" t="s">
        <v>1</v>
      </c>
      <c r="D6" s="575" t="s">
        <v>2</v>
      </c>
      <c r="E6" s="581" t="s">
        <v>3</v>
      </c>
      <c r="F6" s="572" t="s">
        <v>4</v>
      </c>
      <c r="G6" s="573"/>
      <c r="H6" s="573"/>
      <c r="I6" s="573"/>
      <c r="J6" s="573"/>
      <c r="K6" s="573"/>
      <c r="L6" s="573"/>
      <c r="M6" s="573"/>
      <c r="N6" s="573"/>
      <c r="O6" s="573"/>
      <c r="P6" s="573"/>
      <c r="Q6" s="573"/>
      <c r="R6" s="573"/>
      <c r="S6" s="573"/>
      <c r="T6" s="573"/>
      <c r="U6" s="574"/>
      <c r="V6" s="26"/>
    </row>
    <row r="7" spans="1:22" x14ac:dyDescent="0.25">
      <c r="A7" s="26"/>
      <c r="B7" s="576"/>
      <c r="C7" s="576"/>
      <c r="D7" s="578"/>
      <c r="E7" s="578"/>
      <c r="F7" s="582" t="s">
        <v>2994</v>
      </c>
      <c r="G7" s="582"/>
      <c r="H7" s="582"/>
      <c r="I7" s="583"/>
      <c r="J7" s="582" t="s">
        <v>2995</v>
      </c>
      <c r="K7" s="582"/>
      <c r="L7" s="582"/>
      <c r="M7" s="583"/>
      <c r="N7" s="582" t="s">
        <v>2996</v>
      </c>
      <c r="O7" s="582"/>
      <c r="P7" s="582"/>
      <c r="Q7" s="583"/>
      <c r="R7" s="569" t="s">
        <v>2997</v>
      </c>
      <c r="S7" s="570"/>
      <c r="T7" s="570"/>
      <c r="U7" s="571"/>
      <c r="V7" s="26"/>
    </row>
    <row r="8" spans="1:22" ht="15.75" thickBot="1" x14ac:dyDescent="0.3">
      <c r="A8" s="26"/>
      <c r="B8" s="577"/>
      <c r="C8" s="577"/>
      <c r="D8" s="579" t="s">
        <v>2993</v>
      </c>
      <c r="E8" s="580"/>
      <c r="F8" s="1"/>
      <c r="G8" s="2" t="s">
        <v>9</v>
      </c>
      <c r="H8" s="2" t="s">
        <v>10</v>
      </c>
      <c r="I8" s="3" t="s">
        <v>11</v>
      </c>
      <c r="J8" s="1"/>
      <c r="K8" s="2" t="s">
        <v>9</v>
      </c>
      <c r="L8" s="2" t="s">
        <v>10</v>
      </c>
      <c r="M8" s="3" t="s">
        <v>11</v>
      </c>
      <c r="N8" s="1"/>
      <c r="O8" s="2" t="s">
        <v>9</v>
      </c>
      <c r="P8" s="2" t="s">
        <v>10</v>
      </c>
      <c r="Q8" s="3" t="s">
        <v>11</v>
      </c>
      <c r="R8" s="1"/>
      <c r="S8" s="2" t="s">
        <v>9</v>
      </c>
      <c r="T8" s="2" t="s">
        <v>10</v>
      </c>
      <c r="U8" s="3" t="s">
        <v>11</v>
      </c>
      <c r="V8" s="26"/>
    </row>
    <row r="9" spans="1:22" x14ac:dyDescent="0.25">
      <c r="A9" s="26"/>
      <c r="B9" s="4" t="s">
        <v>16</v>
      </c>
      <c r="C9" s="5" t="s">
        <v>17</v>
      </c>
      <c r="D9" s="6">
        <v>0.34837811164912813</v>
      </c>
      <c r="E9" s="7">
        <v>1</v>
      </c>
      <c r="F9" s="8">
        <v>1</v>
      </c>
      <c r="G9" s="11">
        <v>94.590975930928778</v>
      </c>
      <c r="H9" s="11">
        <v>16.668507079238662</v>
      </c>
      <c r="I9" s="10">
        <v>6</v>
      </c>
      <c r="J9" s="8">
        <v>5</v>
      </c>
      <c r="K9" s="11">
        <v>71.030768705657252</v>
      </c>
      <c r="L9" s="11">
        <v>2.3809619952690997</v>
      </c>
      <c r="M9" s="10">
        <v>3</v>
      </c>
      <c r="N9" s="8">
        <v>10</v>
      </c>
      <c r="O9" s="11">
        <v>71.386627871956222</v>
      </c>
      <c r="P9" s="11">
        <v>7.4312184837477684</v>
      </c>
      <c r="Q9" s="9">
        <v>3</v>
      </c>
      <c r="R9" s="14">
        <v>50</v>
      </c>
      <c r="S9" s="11">
        <v>82.129098116678207</v>
      </c>
      <c r="T9" s="11">
        <v>4.355030198295851</v>
      </c>
      <c r="U9" s="107">
        <v>3</v>
      </c>
      <c r="V9" s="26"/>
    </row>
    <row r="10" spans="1:22" x14ac:dyDescent="0.25">
      <c r="A10" s="26"/>
      <c r="B10" s="4" t="s">
        <v>18</v>
      </c>
      <c r="C10" s="5" t="s">
        <v>19</v>
      </c>
      <c r="D10" s="6">
        <v>0.1</v>
      </c>
      <c r="E10" s="7">
        <v>1</v>
      </c>
      <c r="F10" s="8">
        <v>1</v>
      </c>
      <c r="G10" s="11">
        <v>99.86079426041276</v>
      </c>
      <c r="H10" s="11">
        <v>7.2032632620042838</v>
      </c>
      <c r="I10" s="10">
        <v>6</v>
      </c>
      <c r="J10" s="8">
        <v>5</v>
      </c>
      <c r="K10" s="11">
        <v>86.045316360636733</v>
      </c>
      <c r="L10" s="11">
        <v>6.9811765653864644</v>
      </c>
      <c r="M10" s="10">
        <v>3</v>
      </c>
      <c r="N10" s="8">
        <v>10</v>
      </c>
      <c r="O10" s="11">
        <v>78.649425510201013</v>
      </c>
      <c r="P10" s="11">
        <v>10.134262033424232</v>
      </c>
      <c r="Q10" s="9">
        <v>3</v>
      </c>
      <c r="R10" s="14">
        <v>50</v>
      </c>
      <c r="S10" s="11">
        <v>84.559479351130662</v>
      </c>
      <c r="T10" s="11">
        <v>3.8404339230727667</v>
      </c>
      <c r="U10" s="107">
        <v>3</v>
      </c>
      <c r="V10" s="26"/>
    </row>
    <row r="11" spans="1:22" x14ac:dyDescent="0.25">
      <c r="A11" s="26"/>
      <c r="B11" s="4" t="s">
        <v>979</v>
      </c>
      <c r="C11" s="5" t="s">
        <v>19</v>
      </c>
      <c r="D11" s="102">
        <v>4.7325816216276191E-2</v>
      </c>
      <c r="E11" s="7">
        <v>1</v>
      </c>
      <c r="F11" s="8">
        <v>1</v>
      </c>
      <c r="G11" s="11">
        <v>90.796390513926042</v>
      </c>
      <c r="H11" s="11">
        <v>10.023989223542443</v>
      </c>
      <c r="I11" s="10">
        <v>6</v>
      </c>
      <c r="J11" s="8">
        <v>5</v>
      </c>
      <c r="K11" s="11">
        <v>88.539966386861707</v>
      </c>
      <c r="L11" s="11">
        <v>7.7456377229197804</v>
      </c>
      <c r="M11" s="10">
        <v>3</v>
      </c>
      <c r="N11" s="8">
        <v>10</v>
      </c>
      <c r="O11" s="11">
        <v>77.186953885790217</v>
      </c>
      <c r="P11" s="11">
        <v>5.4439021066040585</v>
      </c>
      <c r="Q11" s="9">
        <v>3</v>
      </c>
      <c r="R11" s="14">
        <v>50</v>
      </c>
      <c r="S11" s="11">
        <v>86.132391257428409</v>
      </c>
      <c r="T11" s="11">
        <v>7.8102894061751371</v>
      </c>
      <c r="U11" s="107">
        <v>3</v>
      </c>
      <c r="V11" s="26"/>
    </row>
    <row r="12" spans="1:22" x14ac:dyDescent="0.25">
      <c r="A12" s="26"/>
      <c r="B12" s="4" t="s">
        <v>210</v>
      </c>
      <c r="C12" s="5" t="s">
        <v>19</v>
      </c>
      <c r="D12" s="6">
        <v>0.1</v>
      </c>
      <c r="E12" s="7">
        <v>1</v>
      </c>
      <c r="F12" s="8">
        <v>1</v>
      </c>
      <c r="G12" s="11">
        <v>99.505172563351877</v>
      </c>
      <c r="H12" s="11">
        <v>9.1148157139819439</v>
      </c>
      <c r="I12" s="10">
        <v>6</v>
      </c>
      <c r="J12" s="8">
        <v>5</v>
      </c>
      <c r="K12" s="11">
        <v>98.230577897917485</v>
      </c>
      <c r="L12" s="11">
        <v>14.468814082792802</v>
      </c>
      <c r="M12" s="10">
        <v>3</v>
      </c>
      <c r="N12" s="8">
        <v>10</v>
      </c>
      <c r="O12" s="11">
        <v>95.401997764943374</v>
      </c>
      <c r="P12" s="11">
        <v>8.1488748420915922</v>
      </c>
      <c r="Q12" s="9">
        <v>3</v>
      </c>
      <c r="R12" s="14">
        <v>50</v>
      </c>
      <c r="S12" s="11">
        <v>102.51369997177478</v>
      </c>
      <c r="T12" s="11">
        <v>5.2853272786747167</v>
      </c>
      <c r="U12" s="107">
        <v>3</v>
      </c>
      <c r="V12" s="26"/>
    </row>
    <row r="13" spans="1:22" x14ac:dyDescent="0.25">
      <c r="A13" s="26"/>
      <c r="B13" s="4" t="s">
        <v>20</v>
      </c>
      <c r="C13" s="5" t="s">
        <v>19</v>
      </c>
      <c r="D13" s="6">
        <v>0.2367329419435108</v>
      </c>
      <c r="E13" s="7">
        <v>1</v>
      </c>
      <c r="F13" s="8">
        <v>1</v>
      </c>
      <c r="G13" s="11">
        <v>90.611501704935733</v>
      </c>
      <c r="H13" s="11">
        <v>11.765384744001217</v>
      </c>
      <c r="I13" s="10">
        <v>6</v>
      </c>
      <c r="J13" s="8">
        <v>5</v>
      </c>
      <c r="K13" s="11">
        <v>90.652157632310832</v>
      </c>
      <c r="L13" s="11">
        <v>9.2536201140252086</v>
      </c>
      <c r="M13" s="10">
        <v>3</v>
      </c>
      <c r="N13" s="8">
        <v>10</v>
      </c>
      <c r="O13" s="11">
        <v>96.851033213489544</v>
      </c>
      <c r="P13" s="11">
        <v>3.1273287007892883</v>
      </c>
      <c r="Q13" s="9">
        <v>3</v>
      </c>
      <c r="R13" s="14">
        <v>50</v>
      </c>
      <c r="S13" s="11">
        <v>90.728533010895447</v>
      </c>
      <c r="T13" s="11">
        <v>13.39087964597204</v>
      </c>
      <c r="U13" s="107">
        <v>3</v>
      </c>
      <c r="V13" s="26"/>
    </row>
    <row r="14" spans="1:22" x14ac:dyDescent="0.25">
      <c r="A14" s="26"/>
      <c r="B14" s="4" t="s">
        <v>15</v>
      </c>
      <c r="C14" s="5" t="s">
        <v>13</v>
      </c>
      <c r="D14" s="6">
        <v>0.51136363636363635</v>
      </c>
      <c r="E14" s="7">
        <v>2.5</v>
      </c>
      <c r="F14" s="8">
        <v>2.5</v>
      </c>
      <c r="G14" s="11">
        <v>86.626666666666665</v>
      </c>
      <c r="H14" s="11">
        <v>3.7700915880777628</v>
      </c>
      <c r="I14" s="10">
        <v>3</v>
      </c>
      <c r="J14" s="8">
        <v>5</v>
      </c>
      <c r="K14" s="11">
        <v>100.26999999999998</v>
      </c>
      <c r="L14" s="11">
        <v>3.3426609582369919</v>
      </c>
      <c r="M14" s="10">
        <v>3</v>
      </c>
      <c r="N14" s="8" t="s">
        <v>14</v>
      </c>
      <c r="O14" s="11" t="s">
        <v>14</v>
      </c>
      <c r="P14" s="11" t="s">
        <v>14</v>
      </c>
      <c r="Q14" s="9" t="s">
        <v>14</v>
      </c>
      <c r="R14" s="8" t="s">
        <v>14</v>
      </c>
      <c r="S14" s="11" t="s">
        <v>14</v>
      </c>
      <c r="T14" s="11" t="s">
        <v>14</v>
      </c>
      <c r="U14" s="10" t="s">
        <v>14</v>
      </c>
      <c r="V14" s="26"/>
    </row>
    <row r="15" spans="1:22" x14ac:dyDescent="0.25">
      <c r="A15" s="26"/>
      <c r="B15" s="4" t="s">
        <v>21</v>
      </c>
      <c r="C15" s="5" t="s">
        <v>19</v>
      </c>
      <c r="D15" s="6">
        <v>0.13258655669805031</v>
      </c>
      <c r="E15" s="7">
        <v>1</v>
      </c>
      <c r="F15" s="8">
        <v>1</v>
      </c>
      <c r="G15" s="11">
        <v>97.466725297272021</v>
      </c>
      <c r="H15" s="11">
        <v>12.243922606678971</v>
      </c>
      <c r="I15" s="10">
        <v>6</v>
      </c>
      <c r="J15" s="8">
        <v>5</v>
      </c>
      <c r="K15" s="11">
        <v>97.940169199066716</v>
      </c>
      <c r="L15" s="11">
        <v>9.236200586941548</v>
      </c>
      <c r="M15" s="10">
        <v>3</v>
      </c>
      <c r="N15" s="8">
        <v>10</v>
      </c>
      <c r="O15" s="11">
        <v>93.090069952574979</v>
      </c>
      <c r="P15" s="11">
        <v>10.047698494862285</v>
      </c>
      <c r="Q15" s="9">
        <v>3</v>
      </c>
      <c r="R15" s="14">
        <v>50</v>
      </c>
      <c r="S15" s="11">
        <v>94.722829974526078</v>
      </c>
      <c r="T15" s="11">
        <v>7.0743805810773068</v>
      </c>
      <c r="U15" s="107">
        <v>3</v>
      </c>
      <c r="V15" s="26"/>
    </row>
    <row r="16" spans="1:22" x14ac:dyDescent="0.25">
      <c r="A16" s="26"/>
      <c r="B16" s="4" t="s">
        <v>22</v>
      </c>
      <c r="C16" s="5" t="s">
        <v>19</v>
      </c>
      <c r="D16" s="12">
        <v>0.5</v>
      </c>
      <c r="E16" s="7">
        <v>1</v>
      </c>
      <c r="F16" s="8">
        <v>1</v>
      </c>
      <c r="G16" s="11">
        <v>93.022047157308876</v>
      </c>
      <c r="H16" s="11">
        <v>7.9655963722625209</v>
      </c>
      <c r="I16" s="10">
        <v>6</v>
      </c>
      <c r="J16" s="8">
        <v>5</v>
      </c>
      <c r="K16" s="11">
        <v>90.030699028879937</v>
      </c>
      <c r="L16" s="11">
        <v>6.7169201561524066</v>
      </c>
      <c r="M16" s="10">
        <v>3</v>
      </c>
      <c r="N16" s="8">
        <v>10</v>
      </c>
      <c r="O16" s="11">
        <v>88.078175037900976</v>
      </c>
      <c r="P16" s="11">
        <v>7.4088122732138038</v>
      </c>
      <c r="Q16" s="9">
        <v>3</v>
      </c>
      <c r="R16" s="14">
        <v>50</v>
      </c>
      <c r="S16" s="11">
        <v>94.028338874111554</v>
      </c>
      <c r="T16" s="11">
        <v>5.413252511116057</v>
      </c>
      <c r="U16" s="107">
        <v>3</v>
      </c>
      <c r="V16" s="26"/>
    </row>
    <row r="17" spans="1:22" x14ac:dyDescent="0.25">
      <c r="A17" s="26"/>
      <c r="B17" s="4" t="s">
        <v>23</v>
      </c>
      <c r="C17" s="5" t="s">
        <v>19</v>
      </c>
      <c r="D17" s="6">
        <v>0.29450293286305024</v>
      </c>
      <c r="E17" s="7">
        <v>1</v>
      </c>
      <c r="F17" s="8">
        <v>1</v>
      </c>
      <c r="G17" s="11">
        <v>95.082459920935051</v>
      </c>
      <c r="H17" s="11">
        <v>13.19358473394897</v>
      </c>
      <c r="I17" s="10">
        <v>6</v>
      </c>
      <c r="J17" s="8">
        <v>5</v>
      </c>
      <c r="K17" s="11">
        <v>92.63257747796429</v>
      </c>
      <c r="L17" s="11">
        <v>6.2806162584264111</v>
      </c>
      <c r="M17" s="10">
        <v>3</v>
      </c>
      <c r="N17" s="8">
        <v>10</v>
      </c>
      <c r="O17" s="11">
        <v>95.699426436168622</v>
      </c>
      <c r="P17" s="11">
        <v>7.9480342737420413</v>
      </c>
      <c r="Q17" s="9">
        <v>3</v>
      </c>
      <c r="R17" s="14">
        <v>50</v>
      </c>
      <c r="S17" s="11">
        <v>96.903328769899971</v>
      </c>
      <c r="T17" s="11">
        <v>3.8393208220225161</v>
      </c>
      <c r="U17" s="107">
        <v>3</v>
      </c>
      <c r="V17" s="26"/>
    </row>
    <row r="18" spans="1:22" x14ac:dyDescent="0.25">
      <c r="A18" s="26"/>
      <c r="B18" s="4" t="s">
        <v>1000</v>
      </c>
      <c r="C18" s="5" t="s">
        <v>19</v>
      </c>
      <c r="D18" s="102">
        <v>3.3526380916241071E-2</v>
      </c>
      <c r="E18" s="7">
        <v>5</v>
      </c>
      <c r="F18" s="8">
        <v>1</v>
      </c>
      <c r="G18" s="11" t="s">
        <v>1006</v>
      </c>
      <c r="H18" s="11" t="s">
        <v>1006</v>
      </c>
      <c r="I18" s="10">
        <v>6</v>
      </c>
      <c r="J18" s="8">
        <v>5</v>
      </c>
      <c r="K18" s="11">
        <v>81.498512248693501</v>
      </c>
      <c r="L18" s="11">
        <v>7.7501719980535428</v>
      </c>
      <c r="M18" s="10">
        <v>3</v>
      </c>
      <c r="N18" s="8">
        <v>10</v>
      </c>
      <c r="O18" s="11">
        <v>96.554720080904474</v>
      </c>
      <c r="P18" s="11">
        <v>11.688178620813721</v>
      </c>
      <c r="Q18" s="9">
        <v>3</v>
      </c>
      <c r="R18" s="14">
        <v>50</v>
      </c>
      <c r="S18" s="11">
        <v>85.820022648311522</v>
      </c>
      <c r="T18" s="11">
        <v>6.5227827191897303</v>
      </c>
      <c r="U18" s="107">
        <v>3</v>
      </c>
      <c r="V18" s="26"/>
    </row>
    <row r="19" spans="1:22" x14ac:dyDescent="0.25">
      <c r="A19" s="26"/>
      <c r="B19" s="4" t="s">
        <v>24</v>
      </c>
      <c r="C19" s="5" t="s">
        <v>17</v>
      </c>
      <c r="D19" s="102">
        <v>4.9240802705618369E-2</v>
      </c>
      <c r="E19" s="7">
        <v>1</v>
      </c>
      <c r="F19" s="8">
        <v>1</v>
      </c>
      <c r="G19" s="11">
        <v>83.732386047858014</v>
      </c>
      <c r="H19" s="11">
        <v>17.6226769160027</v>
      </c>
      <c r="I19" s="10">
        <v>6</v>
      </c>
      <c r="J19" s="8">
        <v>5</v>
      </c>
      <c r="K19" s="11">
        <v>99.850158913826704</v>
      </c>
      <c r="L19" s="11">
        <v>9.5742500898948482</v>
      </c>
      <c r="M19" s="10">
        <v>3</v>
      </c>
      <c r="N19" s="8">
        <v>10</v>
      </c>
      <c r="O19" s="11">
        <v>95.364841767932617</v>
      </c>
      <c r="P19" s="11">
        <v>7.895198226226154</v>
      </c>
      <c r="Q19" s="9">
        <v>3</v>
      </c>
      <c r="R19" s="14">
        <v>50</v>
      </c>
      <c r="S19" s="11">
        <v>96.889691825160128</v>
      </c>
      <c r="T19" s="11">
        <v>5.2818284349573865</v>
      </c>
      <c r="U19" s="107">
        <v>3</v>
      </c>
      <c r="V19" s="26"/>
    </row>
    <row r="20" spans="1:22" x14ac:dyDescent="0.25">
      <c r="A20" s="26"/>
      <c r="B20" s="4" t="s">
        <v>25</v>
      </c>
      <c r="C20" s="5" t="s">
        <v>26</v>
      </c>
      <c r="D20" s="102">
        <v>1.1306532663316583E-2</v>
      </c>
      <c r="E20" s="15">
        <v>0.25</v>
      </c>
      <c r="F20" s="110">
        <v>0.25</v>
      </c>
      <c r="G20" s="11">
        <v>97.19637661759387</v>
      </c>
      <c r="H20" s="11">
        <v>1.7407357117477551</v>
      </c>
      <c r="I20" s="10">
        <v>6</v>
      </c>
      <c r="J20" s="110">
        <v>1.25</v>
      </c>
      <c r="K20" s="11">
        <v>102.91424019447474</v>
      </c>
      <c r="L20" s="11">
        <v>9.4132103228932706</v>
      </c>
      <c r="M20" s="10">
        <v>3</v>
      </c>
      <c r="N20" s="14">
        <v>2.5</v>
      </c>
      <c r="O20" s="11">
        <v>104.73738401525357</v>
      </c>
      <c r="P20" s="11">
        <v>3.1061303452238556</v>
      </c>
      <c r="Q20" s="9">
        <v>3</v>
      </c>
      <c r="R20" s="14">
        <v>12.5</v>
      </c>
      <c r="S20" s="11">
        <v>109.47830082090171</v>
      </c>
      <c r="T20" s="11">
        <v>4.3609237639187013</v>
      </c>
      <c r="U20" s="107">
        <v>3</v>
      </c>
      <c r="V20" s="26"/>
    </row>
    <row r="21" spans="1:22" x14ac:dyDescent="0.25">
      <c r="A21" s="26"/>
      <c r="B21" s="4" t="s">
        <v>27</v>
      </c>
      <c r="C21" s="5" t="s">
        <v>17</v>
      </c>
      <c r="D21" s="6">
        <v>0.30712589987123995</v>
      </c>
      <c r="E21" s="7">
        <v>5</v>
      </c>
      <c r="F21" s="8">
        <v>1</v>
      </c>
      <c r="G21" s="11" t="s">
        <v>1006</v>
      </c>
      <c r="H21" s="11" t="s">
        <v>1006</v>
      </c>
      <c r="I21" s="10">
        <v>6</v>
      </c>
      <c r="J21" s="8">
        <v>5</v>
      </c>
      <c r="K21" s="11">
        <v>111.79774204942505</v>
      </c>
      <c r="L21" s="11">
        <v>9.9474092734119868</v>
      </c>
      <c r="M21" s="10">
        <v>3</v>
      </c>
      <c r="N21" s="8">
        <v>10</v>
      </c>
      <c r="O21" s="11">
        <v>91.675761786134686</v>
      </c>
      <c r="P21" s="11">
        <v>10.232467615870313</v>
      </c>
      <c r="Q21" s="9">
        <v>3</v>
      </c>
      <c r="R21" s="14">
        <v>50</v>
      </c>
      <c r="S21" s="11">
        <v>96.661255261813508</v>
      </c>
      <c r="T21" s="11">
        <v>5.6423217968017552</v>
      </c>
      <c r="U21" s="107">
        <v>3</v>
      </c>
      <c r="V21" s="26"/>
    </row>
    <row r="22" spans="1:22" x14ac:dyDescent="0.25">
      <c r="A22" s="26"/>
      <c r="B22" s="4" t="s">
        <v>1001</v>
      </c>
      <c r="C22" s="5" t="s">
        <v>17</v>
      </c>
      <c r="D22" s="15">
        <v>0.45923493415846722</v>
      </c>
      <c r="E22" s="7">
        <v>5</v>
      </c>
      <c r="F22" s="8">
        <v>1</v>
      </c>
      <c r="G22" s="11" t="s">
        <v>1006</v>
      </c>
      <c r="H22" s="11" t="s">
        <v>1006</v>
      </c>
      <c r="I22" s="10">
        <v>6</v>
      </c>
      <c r="J22" s="8">
        <v>5</v>
      </c>
      <c r="K22" s="11">
        <v>98.968114676309384</v>
      </c>
      <c r="L22" s="11">
        <v>11.984129591233735</v>
      </c>
      <c r="M22" s="10">
        <v>3</v>
      </c>
      <c r="N22" s="8">
        <v>10</v>
      </c>
      <c r="O22" s="11">
        <v>94.544488409271551</v>
      </c>
      <c r="P22" s="11">
        <v>14.520622715165674</v>
      </c>
      <c r="Q22" s="9">
        <v>3</v>
      </c>
      <c r="R22" s="14">
        <v>50</v>
      </c>
      <c r="S22" s="11">
        <v>107.31105475670778</v>
      </c>
      <c r="T22" s="11">
        <v>12.705189398030766</v>
      </c>
      <c r="U22" s="107">
        <v>3</v>
      </c>
      <c r="V22" s="26"/>
    </row>
    <row r="23" spans="1:22" x14ac:dyDescent="0.25">
      <c r="A23" s="26"/>
      <c r="B23" s="4" t="s">
        <v>28</v>
      </c>
      <c r="C23" s="5" t="s">
        <v>19</v>
      </c>
      <c r="D23" s="15">
        <v>0.27320889277509713</v>
      </c>
      <c r="E23" s="7">
        <v>1</v>
      </c>
      <c r="F23" s="8">
        <v>1</v>
      </c>
      <c r="G23" s="11">
        <v>92.075442239591766</v>
      </c>
      <c r="H23" s="11">
        <v>7.5743039652854964</v>
      </c>
      <c r="I23" s="10">
        <v>6</v>
      </c>
      <c r="J23" s="8">
        <v>5</v>
      </c>
      <c r="K23" s="11">
        <v>94.191079815187507</v>
      </c>
      <c r="L23" s="11">
        <v>4.8643744175674755</v>
      </c>
      <c r="M23" s="10">
        <v>3</v>
      </c>
      <c r="N23" s="8">
        <v>10</v>
      </c>
      <c r="O23" s="11">
        <v>96.460638189855999</v>
      </c>
      <c r="P23" s="11">
        <v>4.6986178305317958</v>
      </c>
      <c r="Q23" s="9">
        <v>3</v>
      </c>
      <c r="R23" s="14">
        <v>50</v>
      </c>
      <c r="S23" s="11">
        <v>95.799918002436812</v>
      </c>
      <c r="T23" s="11">
        <v>3.6967801220587959</v>
      </c>
      <c r="U23" s="107">
        <v>3</v>
      </c>
      <c r="V23" s="26"/>
    </row>
    <row r="24" spans="1:22" x14ac:dyDescent="0.25">
      <c r="A24" s="26"/>
      <c r="B24" s="4" t="s">
        <v>29</v>
      </c>
      <c r="C24" s="5" t="s">
        <v>17</v>
      </c>
      <c r="D24" s="16">
        <v>4.2618137881338523E-2</v>
      </c>
      <c r="E24" s="7">
        <v>1</v>
      </c>
      <c r="F24" s="8">
        <v>1</v>
      </c>
      <c r="G24" s="11">
        <v>99.441428400317633</v>
      </c>
      <c r="H24" s="11">
        <v>10.44631031139</v>
      </c>
      <c r="I24" s="10">
        <v>6</v>
      </c>
      <c r="J24" s="8">
        <v>5</v>
      </c>
      <c r="K24" s="11">
        <v>113.58480523080675</v>
      </c>
      <c r="L24" s="11">
        <v>7.1278112230625954</v>
      </c>
      <c r="M24" s="10">
        <v>3</v>
      </c>
      <c r="N24" s="8">
        <v>10</v>
      </c>
      <c r="O24" s="11">
        <v>109.82909772350723</v>
      </c>
      <c r="P24" s="11">
        <v>8.9514281201835377</v>
      </c>
      <c r="Q24" s="9">
        <v>3</v>
      </c>
      <c r="R24" s="14">
        <v>50</v>
      </c>
      <c r="S24" s="11">
        <v>115.70416725083032</v>
      </c>
      <c r="T24" s="11">
        <v>6.2873915828428304</v>
      </c>
      <c r="U24" s="107">
        <v>3</v>
      </c>
      <c r="V24" s="26"/>
    </row>
    <row r="25" spans="1:22" x14ac:dyDescent="0.25">
      <c r="A25" s="26"/>
      <c r="B25" s="4" t="s">
        <v>30</v>
      </c>
      <c r="C25" s="5" t="s">
        <v>19</v>
      </c>
      <c r="D25" s="15">
        <v>6.2275778162001701E-2</v>
      </c>
      <c r="E25" s="7">
        <v>1</v>
      </c>
      <c r="F25" s="8">
        <v>1</v>
      </c>
      <c r="G25" s="11">
        <v>85.292808610812571</v>
      </c>
      <c r="H25" s="11">
        <v>7.3627098231655639</v>
      </c>
      <c r="I25" s="10">
        <v>6</v>
      </c>
      <c r="J25" s="8">
        <v>5</v>
      </c>
      <c r="K25" s="11">
        <v>73.843209507062511</v>
      </c>
      <c r="L25" s="11">
        <v>4.0613351796154449</v>
      </c>
      <c r="M25" s="10">
        <v>3</v>
      </c>
      <c r="N25" s="8">
        <v>10</v>
      </c>
      <c r="O25" s="11">
        <v>70.3339283423674</v>
      </c>
      <c r="P25" s="11">
        <v>1.3682145246069564</v>
      </c>
      <c r="Q25" s="9">
        <v>3</v>
      </c>
      <c r="R25" s="14">
        <v>50</v>
      </c>
      <c r="S25" s="11">
        <v>73.794570667230161</v>
      </c>
      <c r="T25" s="11">
        <v>6.6254067231556775</v>
      </c>
      <c r="U25" s="107">
        <v>3</v>
      </c>
      <c r="V25" s="26"/>
    </row>
    <row r="26" spans="1:22" x14ac:dyDescent="0.25">
      <c r="A26" s="26"/>
      <c r="B26" s="4" t="s">
        <v>31</v>
      </c>
      <c r="C26" s="5" t="s">
        <v>19</v>
      </c>
      <c r="D26" s="16">
        <v>4.7256671741658464E-2</v>
      </c>
      <c r="E26" s="7">
        <v>1</v>
      </c>
      <c r="F26" s="8">
        <v>1</v>
      </c>
      <c r="G26" s="11">
        <v>88.897605127177258</v>
      </c>
      <c r="H26" s="11">
        <v>9.614384156396353</v>
      </c>
      <c r="I26" s="10">
        <v>6</v>
      </c>
      <c r="J26" s="8">
        <v>5</v>
      </c>
      <c r="K26" s="11">
        <v>83.454809264005632</v>
      </c>
      <c r="L26" s="11">
        <v>13.80928937854449</v>
      </c>
      <c r="M26" s="10">
        <v>3</v>
      </c>
      <c r="N26" s="8">
        <v>10</v>
      </c>
      <c r="O26" s="11">
        <v>84.383828008935666</v>
      </c>
      <c r="P26" s="11">
        <v>17.155204190713043</v>
      </c>
      <c r="Q26" s="9">
        <v>3</v>
      </c>
      <c r="R26" s="14">
        <v>50</v>
      </c>
      <c r="S26" s="11">
        <v>94.328007287275071</v>
      </c>
      <c r="T26" s="11">
        <v>6.6216720283133235</v>
      </c>
      <c r="U26" s="107">
        <v>3</v>
      </c>
      <c r="V26" s="26"/>
    </row>
    <row r="27" spans="1:22" x14ac:dyDescent="0.25">
      <c r="A27" s="26"/>
      <c r="B27" s="4" t="s">
        <v>999</v>
      </c>
      <c r="C27" s="5" t="s">
        <v>19</v>
      </c>
      <c r="D27" s="15">
        <v>0.74969999999999992</v>
      </c>
      <c r="E27" s="7">
        <v>1</v>
      </c>
      <c r="F27" s="8">
        <v>1</v>
      </c>
      <c r="G27" s="11">
        <v>94.620851080531267</v>
      </c>
      <c r="H27" s="11">
        <v>7.787391358186599</v>
      </c>
      <c r="I27" s="10">
        <v>6</v>
      </c>
      <c r="J27" s="8">
        <v>5</v>
      </c>
      <c r="K27" s="11">
        <v>92.636936142223561</v>
      </c>
      <c r="L27" s="11">
        <v>11.957921177256599</v>
      </c>
      <c r="M27" s="10">
        <v>3</v>
      </c>
      <c r="N27" s="8">
        <v>10</v>
      </c>
      <c r="O27" s="11">
        <v>112.83055932497818</v>
      </c>
      <c r="P27" s="11">
        <v>17.553586518763314</v>
      </c>
      <c r="Q27" s="9">
        <v>3</v>
      </c>
      <c r="R27" s="14">
        <v>50</v>
      </c>
      <c r="S27" s="11">
        <v>119.7019103269598</v>
      </c>
      <c r="T27" s="11">
        <v>2.1755580424418541</v>
      </c>
      <c r="U27" s="107">
        <v>3</v>
      </c>
      <c r="V27" s="26"/>
    </row>
    <row r="28" spans="1:22" x14ac:dyDescent="0.25">
      <c r="A28" s="26"/>
      <c r="B28" s="4" t="s">
        <v>32</v>
      </c>
      <c r="C28" s="5" t="s">
        <v>19</v>
      </c>
      <c r="D28" s="16">
        <v>3.1721042261924952E-2</v>
      </c>
      <c r="E28" s="7">
        <v>1</v>
      </c>
      <c r="F28" s="8">
        <v>1</v>
      </c>
      <c r="G28" s="11">
        <v>93.826011649061812</v>
      </c>
      <c r="H28" s="11">
        <v>9.2673684485441896</v>
      </c>
      <c r="I28" s="10">
        <v>6</v>
      </c>
      <c r="J28" s="8">
        <v>5</v>
      </c>
      <c r="K28" s="11">
        <v>89.563371342121101</v>
      </c>
      <c r="L28" s="11">
        <v>9.686295666327629</v>
      </c>
      <c r="M28" s="10">
        <v>3</v>
      </c>
      <c r="N28" s="8">
        <v>10</v>
      </c>
      <c r="O28" s="11">
        <v>93.655333416901158</v>
      </c>
      <c r="P28" s="11">
        <v>7.4167454030676367</v>
      </c>
      <c r="Q28" s="9">
        <v>3</v>
      </c>
      <c r="R28" s="14">
        <v>50</v>
      </c>
      <c r="S28" s="11">
        <v>85.624908266759647</v>
      </c>
      <c r="T28" s="11">
        <v>8.9511079773226125</v>
      </c>
      <c r="U28" s="107">
        <v>3</v>
      </c>
      <c r="V28" s="26"/>
    </row>
    <row r="29" spans="1:22" x14ac:dyDescent="0.25">
      <c r="A29" s="26"/>
      <c r="B29" s="4" t="s">
        <v>33</v>
      </c>
      <c r="C29" s="5" t="s">
        <v>19</v>
      </c>
      <c r="D29" s="15">
        <v>0.14411562178161832</v>
      </c>
      <c r="E29" s="7">
        <v>1</v>
      </c>
      <c r="F29" s="8">
        <v>1</v>
      </c>
      <c r="G29" s="11">
        <v>93.533586918478591</v>
      </c>
      <c r="H29" s="11">
        <v>11.429367184314017</v>
      </c>
      <c r="I29" s="10">
        <v>6</v>
      </c>
      <c r="J29" s="8">
        <v>5</v>
      </c>
      <c r="K29" s="11">
        <v>89.241307217751626</v>
      </c>
      <c r="L29" s="11">
        <v>5.9852862621165634</v>
      </c>
      <c r="M29" s="10">
        <v>3</v>
      </c>
      <c r="N29" s="8">
        <v>10</v>
      </c>
      <c r="O29" s="11">
        <v>81.084055075037469</v>
      </c>
      <c r="P29" s="11">
        <v>3.1641448245032699</v>
      </c>
      <c r="Q29" s="9">
        <v>3</v>
      </c>
      <c r="R29" s="14">
        <v>50</v>
      </c>
      <c r="S29" s="11">
        <v>86.435586937344667</v>
      </c>
      <c r="T29" s="11">
        <v>6.440448681518264</v>
      </c>
      <c r="U29" s="107">
        <v>3</v>
      </c>
      <c r="V29" s="26"/>
    </row>
    <row r="30" spans="1:22" x14ac:dyDescent="0.25">
      <c r="A30" s="26"/>
      <c r="B30" s="4" t="s">
        <v>34</v>
      </c>
      <c r="C30" s="5" t="s">
        <v>26</v>
      </c>
      <c r="D30" s="15">
        <v>2.3076923076923075</v>
      </c>
      <c r="E30" s="7">
        <v>10</v>
      </c>
      <c r="F30" s="8">
        <v>1</v>
      </c>
      <c r="G30" s="11" t="s">
        <v>1006</v>
      </c>
      <c r="H30" s="11" t="s">
        <v>1006</v>
      </c>
      <c r="I30" s="10">
        <v>6</v>
      </c>
      <c r="J30" s="8">
        <v>5</v>
      </c>
      <c r="K30" s="11">
        <v>44.68663686823033</v>
      </c>
      <c r="L30" s="11">
        <v>16.257913548905723</v>
      </c>
      <c r="M30" s="10">
        <v>3</v>
      </c>
      <c r="N30" s="8">
        <v>10</v>
      </c>
      <c r="O30" s="11">
        <v>87.180633421473928</v>
      </c>
      <c r="P30" s="11">
        <v>10.05374644565163</v>
      </c>
      <c r="Q30" s="9">
        <v>3</v>
      </c>
      <c r="R30" s="14">
        <v>50</v>
      </c>
      <c r="S30" s="11">
        <v>81.55</v>
      </c>
      <c r="T30" s="11">
        <v>10.474919822127696</v>
      </c>
      <c r="U30" s="107">
        <v>3</v>
      </c>
      <c r="V30" s="26"/>
    </row>
    <row r="31" spans="1:22" x14ac:dyDescent="0.25">
      <c r="A31" s="26"/>
      <c r="B31" s="4" t="s">
        <v>982</v>
      </c>
      <c r="C31" s="5" t="s">
        <v>17</v>
      </c>
      <c r="D31" s="15">
        <v>0.24288956289417457</v>
      </c>
      <c r="E31" s="7">
        <v>10</v>
      </c>
      <c r="F31" s="8">
        <v>1</v>
      </c>
      <c r="G31" s="11" t="s">
        <v>1006</v>
      </c>
      <c r="H31" s="11" t="s">
        <v>1006</v>
      </c>
      <c r="I31" s="10">
        <v>6</v>
      </c>
      <c r="J31" s="8">
        <v>5</v>
      </c>
      <c r="K31" s="11" t="s">
        <v>1006</v>
      </c>
      <c r="L31" s="11" t="s">
        <v>1006</v>
      </c>
      <c r="M31" s="10">
        <v>3</v>
      </c>
      <c r="N31" s="8">
        <v>10</v>
      </c>
      <c r="O31" s="11">
        <v>100.00000000000001</v>
      </c>
      <c r="P31" s="11">
        <v>1.0483422389657899</v>
      </c>
      <c r="Q31" s="9">
        <v>3</v>
      </c>
      <c r="R31" s="14">
        <v>50</v>
      </c>
      <c r="S31" s="11">
        <v>91.548284682007093</v>
      </c>
      <c r="T31" s="11">
        <v>8.493099324850478</v>
      </c>
      <c r="U31" s="107">
        <v>3</v>
      </c>
      <c r="V31" s="26"/>
    </row>
    <row r="32" spans="1:22" x14ac:dyDescent="0.25">
      <c r="A32" s="26"/>
      <c r="B32" s="4" t="s">
        <v>35</v>
      </c>
      <c r="C32" s="5" t="s">
        <v>19</v>
      </c>
      <c r="D32" s="15">
        <v>0.18349835435556119</v>
      </c>
      <c r="E32" s="7">
        <v>1</v>
      </c>
      <c r="F32" s="8">
        <v>1</v>
      </c>
      <c r="G32" s="11">
        <v>88.483377906001039</v>
      </c>
      <c r="H32" s="11">
        <v>4.1211611270715682</v>
      </c>
      <c r="I32" s="10">
        <v>6</v>
      </c>
      <c r="J32" s="8">
        <v>5</v>
      </c>
      <c r="K32" s="11">
        <v>94.134871716368821</v>
      </c>
      <c r="L32" s="11">
        <v>10.320056455250738</v>
      </c>
      <c r="M32" s="10">
        <v>3</v>
      </c>
      <c r="N32" s="8">
        <v>10</v>
      </c>
      <c r="O32" s="11">
        <v>91.523335224350191</v>
      </c>
      <c r="P32" s="11">
        <v>7.2899855386829779</v>
      </c>
      <c r="Q32" s="9">
        <v>3</v>
      </c>
      <c r="R32" s="14">
        <v>50</v>
      </c>
      <c r="S32" s="11">
        <v>96.479159187357666</v>
      </c>
      <c r="T32" s="11">
        <v>8.248086354538426</v>
      </c>
      <c r="U32" s="107">
        <v>3</v>
      </c>
      <c r="V32" s="26"/>
    </row>
    <row r="33" spans="1:22" x14ac:dyDescent="0.25">
      <c r="A33" s="26"/>
      <c r="B33" s="4" t="s">
        <v>36</v>
      </c>
      <c r="C33" s="5" t="s">
        <v>26</v>
      </c>
      <c r="D33" s="15">
        <v>7.8260869565217384E-2</v>
      </c>
      <c r="E33" s="7">
        <v>1</v>
      </c>
      <c r="F33" s="8">
        <v>1</v>
      </c>
      <c r="G33" s="11">
        <v>79.577387791631509</v>
      </c>
      <c r="H33" s="11">
        <v>7.8596676012646025</v>
      </c>
      <c r="I33" s="10">
        <v>6</v>
      </c>
      <c r="J33" s="8">
        <v>5</v>
      </c>
      <c r="K33" s="11">
        <v>78.033054341172431</v>
      </c>
      <c r="L33" s="11">
        <v>10.350708967187195</v>
      </c>
      <c r="M33" s="10">
        <v>3</v>
      </c>
      <c r="N33" s="8">
        <v>10</v>
      </c>
      <c r="O33" s="11">
        <v>74.347948892121181</v>
      </c>
      <c r="P33" s="11">
        <v>3.0591210766277888</v>
      </c>
      <c r="Q33" s="9">
        <v>3</v>
      </c>
      <c r="R33" s="14">
        <v>50</v>
      </c>
      <c r="S33" s="11">
        <v>80.824908369452359</v>
      </c>
      <c r="T33" s="11">
        <v>4.1818602202364348</v>
      </c>
      <c r="U33" s="107">
        <v>3</v>
      </c>
      <c r="V33" s="26"/>
    </row>
    <row r="34" spans="1:22" x14ac:dyDescent="0.25">
      <c r="A34" s="26"/>
      <c r="B34" s="4" t="s">
        <v>37</v>
      </c>
      <c r="C34" s="5" t="s">
        <v>26</v>
      </c>
      <c r="D34" s="16">
        <v>1.0832497492477432E-2</v>
      </c>
      <c r="E34" s="7">
        <v>1.2</v>
      </c>
      <c r="F34" s="8">
        <v>1.2</v>
      </c>
      <c r="G34" s="11">
        <v>98.912940156943947</v>
      </c>
      <c r="H34" s="11">
        <v>18.06123505776166</v>
      </c>
      <c r="I34" s="10">
        <v>6</v>
      </c>
      <c r="J34" s="8">
        <v>6</v>
      </c>
      <c r="K34" s="11">
        <v>85.143200136076516</v>
      </c>
      <c r="L34" s="11">
        <v>5.358254681815974</v>
      </c>
      <c r="M34" s="10">
        <v>3</v>
      </c>
      <c r="N34" s="8">
        <v>12</v>
      </c>
      <c r="O34" s="11">
        <v>91.124003170760432</v>
      </c>
      <c r="P34" s="11">
        <v>6.2181145508898013</v>
      </c>
      <c r="Q34" s="9">
        <v>3</v>
      </c>
      <c r="R34" s="14">
        <v>60</v>
      </c>
      <c r="S34" s="11">
        <v>81.903303318951416</v>
      </c>
      <c r="T34" s="11">
        <v>6.3750502427306728</v>
      </c>
      <c r="U34" s="107">
        <v>3</v>
      </c>
      <c r="V34" s="26"/>
    </row>
    <row r="35" spans="1:22" x14ac:dyDescent="0.25">
      <c r="A35" s="26"/>
      <c r="B35" s="4" t="s">
        <v>981</v>
      </c>
      <c r="C35" s="5" t="s">
        <v>17</v>
      </c>
      <c r="D35" s="15">
        <v>0.23152628143233936</v>
      </c>
      <c r="E35" s="7">
        <v>1</v>
      </c>
      <c r="F35" s="8">
        <v>1</v>
      </c>
      <c r="G35" s="11">
        <v>91.605925451735445</v>
      </c>
      <c r="H35" s="11">
        <v>15.316684222540838</v>
      </c>
      <c r="I35" s="10">
        <v>6</v>
      </c>
      <c r="J35" s="8">
        <v>5</v>
      </c>
      <c r="K35" s="11">
        <v>83.975064697584159</v>
      </c>
      <c r="L35" s="11">
        <v>10.201462231256199</v>
      </c>
      <c r="M35" s="10">
        <v>3</v>
      </c>
      <c r="N35" s="8">
        <v>10</v>
      </c>
      <c r="O35" s="11">
        <v>72.370158192131072</v>
      </c>
      <c r="P35" s="11">
        <v>6.0871171655860472</v>
      </c>
      <c r="Q35" s="9">
        <v>3</v>
      </c>
      <c r="R35" s="14">
        <v>50</v>
      </c>
      <c r="S35" s="11">
        <v>78.502185264601522</v>
      </c>
      <c r="T35" s="11">
        <v>6.5084951336629491</v>
      </c>
      <c r="U35" s="107">
        <v>3</v>
      </c>
      <c r="V35" s="26"/>
    </row>
    <row r="36" spans="1:22" x14ac:dyDescent="0.25">
      <c r="A36" s="26"/>
      <c r="B36" s="4" t="s">
        <v>1002</v>
      </c>
      <c r="C36" s="5" t="s">
        <v>26</v>
      </c>
      <c r="D36" s="16">
        <v>5.7397959183673472E-3</v>
      </c>
      <c r="E36" s="7">
        <v>1</v>
      </c>
      <c r="F36" s="8">
        <v>1</v>
      </c>
      <c r="G36" s="11">
        <v>92.596910046472928</v>
      </c>
      <c r="H36" s="11">
        <v>17.126464892585169</v>
      </c>
      <c r="I36" s="10">
        <v>6</v>
      </c>
      <c r="J36" s="8">
        <v>5</v>
      </c>
      <c r="K36" s="11">
        <v>78.826334628544529</v>
      </c>
      <c r="L36" s="11">
        <v>3.8994658918413543</v>
      </c>
      <c r="M36" s="10">
        <v>3</v>
      </c>
      <c r="N36" s="8">
        <v>10</v>
      </c>
      <c r="O36" s="11">
        <v>75.193523286572983</v>
      </c>
      <c r="P36" s="11">
        <v>5.9862625435127885</v>
      </c>
      <c r="Q36" s="9">
        <v>3</v>
      </c>
      <c r="R36" s="14">
        <v>50</v>
      </c>
      <c r="S36" s="11">
        <v>77.269358236395263</v>
      </c>
      <c r="T36" s="11">
        <v>4.5364996649739711</v>
      </c>
      <c r="U36" s="107">
        <v>3</v>
      </c>
      <c r="V36" s="26"/>
    </row>
    <row r="37" spans="1:22" x14ac:dyDescent="0.25">
      <c r="A37" s="26"/>
      <c r="B37" s="4" t="s">
        <v>1003</v>
      </c>
      <c r="C37" s="5" t="s">
        <v>17</v>
      </c>
      <c r="D37" s="15">
        <v>9.0914116176768978E-2</v>
      </c>
      <c r="E37" s="7">
        <v>2.2999999999999998</v>
      </c>
      <c r="F37" s="8">
        <v>2.2999999999999998</v>
      </c>
      <c r="G37" s="11">
        <v>104.21267971915397</v>
      </c>
      <c r="H37" s="11">
        <v>1.10554686162769</v>
      </c>
      <c r="I37" s="10">
        <v>6</v>
      </c>
      <c r="J37" s="8">
        <v>11.4</v>
      </c>
      <c r="K37" s="11">
        <v>91.101912625729298</v>
      </c>
      <c r="L37" s="11">
        <v>6.2877324523301494</v>
      </c>
      <c r="M37" s="10">
        <v>3</v>
      </c>
      <c r="N37" s="8">
        <v>22.7</v>
      </c>
      <c r="O37" s="11">
        <v>96.114673042379067</v>
      </c>
      <c r="P37" s="11">
        <v>1.06134286006152</v>
      </c>
      <c r="Q37" s="9">
        <v>3</v>
      </c>
      <c r="R37" s="14">
        <v>113.5</v>
      </c>
      <c r="S37" s="11">
        <v>72.978385115654845</v>
      </c>
      <c r="T37" s="11">
        <v>16.696307635301238</v>
      </c>
      <c r="U37" s="107">
        <v>3</v>
      </c>
      <c r="V37" s="26"/>
    </row>
    <row r="38" spans="1:22" x14ac:dyDescent="0.25">
      <c r="A38" s="26"/>
      <c r="B38" s="4" t="s">
        <v>38</v>
      </c>
      <c r="C38" s="5" t="s">
        <v>19</v>
      </c>
      <c r="D38" s="15">
        <v>0.1274698536419541</v>
      </c>
      <c r="E38" s="7">
        <v>1</v>
      </c>
      <c r="F38" s="8">
        <v>1</v>
      </c>
      <c r="G38" s="11">
        <v>91.658357422714673</v>
      </c>
      <c r="H38" s="11">
        <v>10.436335226082017</v>
      </c>
      <c r="I38" s="10">
        <v>6</v>
      </c>
      <c r="J38" s="8">
        <v>5</v>
      </c>
      <c r="K38" s="11">
        <v>90.629793908503089</v>
      </c>
      <c r="L38" s="11">
        <v>7.704703946395866</v>
      </c>
      <c r="M38" s="10">
        <v>3</v>
      </c>
      <c r="N38" s="8">
        <v>10</v>
      </c>
      <c r="O38" s="11">
        <v>87.83279764571229</v>
      </c>
      <c r="P38" s="11">
        <v>4.6863296112512245</v>
      </c>
      <c r="Q38" s="9">
        <v>3</v>
      </c>
      <c r="R38" s="14">
        <v>50</v>
      </c>
      <c r="S38" s="11">
        <v>89.954033450040626</v>
      </c>
      <c r="T38" s="11">
        <v>5.9189834366129972</v>
      </c>
      <c r="U38" s="107">
        <v>3</v>
      </c>
      <c r="V38" s="26"/>
    </row>
    <row r="39" spans="1:22" x14ac:dyDescent="0.25">
      <c r="A39" s="26"/>
      <c r="B39" s="4" t="s">
        <v>39</v>
      </c>
      <c r="C39" s="5" t="s">
        <v>19</v>
      </c>
      <c r="D39" s="15">
        <v>0.10975127741508431</v>
      </c>
      <c r="E39" s="7">
        <v>1</v>
      </c>
      <c r="F39" s="8">
        <v>1</v>
      </c>
      <c r="G39" s="11">
        <v>95.614333802482648</v>
      </c>
      <c r="H39" s="11">
        <v>17.697933704873012</v>
      </c>
      <c r="I39" s="10">
        <v>6</v>
      </c>
      <c r="J39" s="8">
        <v>5</v>
      </c>
      <c r="K39" s="11">
        <v>82.952007861455897</v>
      </c>
      <c r="L39" s="11">
        <v>5.7114343139659631</v>
      </c>
      <c r="M39" s="10">
        <v>3</v>
      </c>
      <c r="N39" s="8">
        <v>10</v>
      </c>
      <c r="O39" s="11">
        <v>89.163274853257192</v>
      </c>
      <c r="P39" s="11">
        <v>11.524576043280813</v>
      </c>
      <c r="Q39" s="9">
        <v>3</v>
      </c>
      <c r="R39" s="14">
        <v>50</v>
      </c>
      <c r="S39" s="11">
        <v>89.07007123792107</v>
      </c>
      <c r="T39" s="11">
        <v>14.266449076292083</v>
      </c>
      <c r="U39" s="107">
        <v>3</v>
      </c>
      <c r="V39" s="26"/>
    </row>
    <row r="40" spans="1:22" x14ac:dyDescent="0.25">
      <c r="A40" s="26"/>
      <c r="B40" s="4" t="s">
        <v>40</v>
      </c>
      <c r="C40" s="5" t="s">
        <v>19</v>
      </c>
      <c r="D40" s="16">
        <v>3.7097474139728123E-2</v>
      </c>
      <c r="E40" s="7">
        <v>1</v>
      </c>
      <c r="F40" s="8">
        <v>1</v>
      </c>
      <c r="G40" s="11">
        <v>94.311081803293689</v>
      </c>
      <c r="H40" s="11">
        <v>6.0441099008597821</v>
      </c>
      <c r="I40" s="10">
        <v>6</v>
      </c>
      <c r="J40" s="8">
        <v>5</v>
      </c>
      <c r="K40" s="11">
        <v>96.743531304465463</v>
      </c>
      <c r="L40" s="11">
        <v>9.7953560046846668</v>
      </c>
      <c r="M40" s="10">
        <v>3</v>
      </c>
      <c r="N40" s="8">
        <v>10</v>
      </c>
      <c r="O40" s="11">
        <v>92.715883414432426</v>
      </c>
      <c r="P40" s="11">
        <v>9.6530395337824313</v>
      </c>
      <c r="Q40" s="9">
        <v>3</v>
      </c>
      <c r="R40" s="14">
        <v>50</v>
      </c>
      <c r="S40" s="11">
        <v>90.916283744437138</v>
      </c>
      <c r="T40" s="11">
        <v>12.67651776398109</v>
      </c>
      <c r="U40" s="107">
        <v>3</v>
      </c>
      <c r="V40" s="26"/>
    </row>
    <row r="41" spans="1:22" x14ac:dyDescent="0.25">
      <c r="A41" s="26"/>
      <c r="B41" s="4" t="s">
        <v>41</v>
      </c>
      <c r="C41" s="5" t="s">
        <v>19</v>
      </c>
      <c r="D41" s="15">
        <v>0.24071373667856327</v>
      </c>
      <c r="E41" s="7">
        <v>1</v>
      </c>
      <c r="F41" s="8">
        <v>1</v>
      </c>
      <c r="G41" s="11">
        <v>94.295821221352071</v>
      </c>
      <c r="H41" s="11">
        <v>9.3636091296963215</v>
      </c>
      <c r="I41" s="10">
        <v>6</v>
      </c>
      <c r="J41" s="8">
        <v>5</v>
      </c>
      <c r="K41" s="11">
        <v>95.932597783873163</v>
      </c>
      <c r="L41" s="11">
        <v>11.307709574915323</v>
      </c>
      <c r="M41" s="10">
        <v>3</v>
      </c>
      <c r="N41" s="8">
        <v>10</v>
      </c>
      <c r="O41" s="11">
        <v>96.752210468612518</v>
      </c>
      <c r="P41" s="11">
        <v>18.679566363860445</v>
      </c>
      <c r="Q41" s="9">
        <v>3</v>
      </c>
      <c r="R41" s="14">
        <v>50</v>
      </c>
      <c r="S41" s="11">
        <v>108.22120318243658</v>
      </c>
      <c r="T41" s="11">
        <v>13.937246762225975</v>
      </c>
      <c r="U41" s="107">
        <v>3</v>
      </c>
      <c r="V41" s="26"/>
    </row>
    <row r="42" spans="1:22" x14ac:dyDescent="0.25">
      <c r="A42" s="26"/>
      <c r="B42" s="4" t="s">
        <v>42</v>
      </c>
      <c r="C42" s="5" t="s">
        <v>26</v>
      </c>
      <c r="D42" s="15">
        <v>7.5630252100840345E-2</v>
      </c>
      <c r="E42" s="13">
        <v>1</v>
      </c>
      <c r="F42" s="14">
        <v>1</v>
      </c>
      <c r="G42" s="11">
        <v>96.482706292635442</v>
      </c>
      <c r="H42" s="11">
        <v>15.168118657866025</v>
      </c>
      <c r="I42" s="10">
        <v>6</v>
      </c>
      <c r="J42" s="14">
        <v>5</v>
      </c>
      <c r="K42" s="11">
        <v>92.120441925326801</v>
      </c>
      <c r="L42" s="11">
        <v>6.4212599165564228</v>
      </c>
      <c r="M42" s="10">
        <v>3</v>
      </c>
      <c r="N42" s="14">
        <v>10</v>
      </c>
      <c r="O42" s="11">
        <v>89.746729266233316</v>
      </c>
      <c r="P42" s="11">
        <v>2.5577666906917216</v>
      </c>
      <c r="Q42" s="9">
        <v>3</v>
      </c>
      <c r="R42" s="14">
        <v>50</v>
      </c>
      <c r="S42" s="11">
        <v>105.66682065049672</v>
      </c>
      <c r="T42" s="11">
        <v>4.9117774145537609</v>
      </c>
      <c r="U42" s="107">
        <v>3</v>
      </c>
      <c r="V42" s="26"/>
    </row>
    <row r="43" spans="1:22" x14ac:dyDescent="0.25">
      <c r="A43" s="26"/>
      <c r="B43" s="4" t="s">
        <v>43</v>
      </c>
      <c r="C43" s="5" t="s">
        <v>19</v>
      </c>
      <c r="D43" s="15">
        <v>9.7865809396245063E-2</v>
      </c>
      <c r="E43" s="13">
        <v>1</v>
      </c>
      <c r="F43" s="14">
        <v>1</v>
      </c>
      <c r="G43" s="11">
        <v>86.285946863938207</v>
      </c>
      <c r="H43" s="11">
        <v>14.680079445890023</v>
      </c>
      <c r="I43" s="10">
        <v>6</v>
      </c>
      <c r="J43" s="14">
        <v>5</v>
      </c>
      <c r="K43" s="11">
        <v>94.240561540763153</v>
      </c>
      <c r="L43" s="11">
        <v>7.7322597974949048</v>
      </c>
      <c r="M43" s="10">
        <v>3</v>
      </c>
      <c r="N43" s="14">
        <v>10</v>
      </c>
      <c r="O43" s="11">
        <v>87.970205131801848</v>
      </c>
      <c r="P43" s="11">
        <v>5.9411885316494963</v>
      </c>
      <c r="Q43" s="9">
        <v>3</v>
      </c>
      <c r="R43" s="14">
        <v>50</v>
      </c>
      <c r="S43" s="11">
        <v>95.120872582069339</v>
      </c>
      <c r="T43" s="11">
        <v>8.4912594964798753</v>
      </c>
      <c r="U43" s="107">
        <v>3</v>
      </c>
      <c r="V43" s="26"/>
    </row>
    <row r="44" spans="1:22" x14ac:dyDescent="0.25">
      <c r="A44" s="26"/>
      <c r="B44" s="4" t="s">
        <v>44</v>
      </c>
      <c r="C44" s="112" t="s">
        <v>26</v>
      </c>
      <c r="D44" s="16">
        <v>4.1860465116279069E-2</v>
      </c>
      <c r="E44" s="7">
        <v>1</v>
      </c>
      <c r="F44" s="8">
        <v>1</v>
      </c>
      <c r="G44" s="11">
        <v>100.24706168635538</v>
      </c>
      <c r="H44" s="11">
        <v>6.1820883488725222</v>
      </c>
      <c r="I44" s="10">
        <v>6</v>
      </c>
      <c r="J44" s="8">
        <v>5</v>
      </c>
      <c r="K44" s="11">
        <v>91.3950828883615</v>
      </c>
      <c r="L44" s="11">
        <v>3.9224993285048257</v>
      </c>
      <c r="M44" s="10">
        <v>3</v>
      </c>
      <c r="N44" s="8">
        <v>10</v>
      </c>
      <c r="O44" s="11">
        <v>104.70624291551678</v>
      </c>
      <c r="P44" s="11">
        <v>3.0423351037473383</v>
      </c>
      <c r="Q44" s="9">
        <v>3</v>
      </c>
      <c r="R44" s="14">
        <v>50</v>
      </c>
      <c r="S44" s="11">
        <v>101.2064817204955</v>
      </c>
      <c r="T44" s="11">
        <v>7.9049868231726119</v>
      </c>
      <c r="U44" s="107">
        <v>3</v>
      </c>
      <c r="V44" s="26"/>
    </row>
    <row r="45" spans="1:22" x14ac:dyDescent="0.25">
      <c r="A45" s="26"/>
      <c r="B45" s="4" t="s">
        <v>45</v>
      </c>
      <c r="C45" s="5" t="s">
        <v>19</v>
      </c>
      <c r="D45" s="15">
        <v>0.18209707446256759</v>
      </c>
      <c r="E45" s="7">
        <v>1</v>
      </c>
      <c r="F45" s="8">
        <v>1</v>
      </c>
      <c r="G45" s="11">
        <v>94.795688202520438</v>
      </c>
      <c r="H45" s="11">
        <v>17.00854969708961</v>
      </c>
      <c r="I45" s="10">
        <v>6</v>
      </c>
      <c r="J45" s="8">
        <v>5</v>
      </c>
      <c r="K45" s="11">
        <v>88.148924240015063</v>
      </c>
      <c r="L45" s="11">
        <v>7.3909415246925318</v>
      </c>
      <c r="M45" s="10">
        <v>3</v>
      </c>
      <c r="N45" s="8">
        <v>10</v>
      </c>
      <c r="O45" s="11">
        <v>92.159694456788898</v>
      </c>
      <c r="P45" s="11">
        <v>7.9676720214194861</v>
      </c>
      <c r="Q45" s="9">
        <v>3</v>
      </c>
      <c r="R45" s="14">
        <v>50</v>
      </c>
      <c r="S45" s="11">
        <v>87.023296737204035</v>
      </c>
      <c r="T45" s="11">
        <v>9.9741263789576404</v>
      </c>
      <c r="U45" s="107">
        <v>3</v>
      </c>
      <c r="V45" s="26"/>
    </row>
    <row r="46" spans="1:22" x14ac:dyDescent="0.25">
      <c r="A46" s="26"/>
      <c r="B46" s="4" t="s">
        <v>46</v>
      </c>
      <c r="C46" s="5" t="s">
        <v>19</v>
      </c>
      <c r="D46" s="15">
        <v>0.41113110211231974</v>
      </c>
      <c r="E46" s="7">
        <v>1</v>
      </c>
      <c r="F46" s="8">
        <v>1</v>
      </c>
      <c r="G46" s="11">
        <v>89.713839573095683</v>
      </c>
      <c r="H46" s="11">
        <v>14.714085341658082</v>
      </c>
      <c r="I46" s="10">
        <v>6</v>
      </c>
      <c r="J46" s="8">
        <v>5</v>
      </c>
      <c r="K46" s="11">
        <v>87.908855860321353</v>
      </c>
      <c r="L46" s="11">
        <v>7.609533586649075</v>
      </c>
      <c r="M46" s="10">
        <v>3</v>
      </c>
      <c r="N46" s="8">
        <v>10</v>
      </c>
      <c r="O46" s="11">
        <v>90.89268039376465</v>
      </c>
      <c r="P46" s="11">
        <v>10.742856810488883</v>
      </c>
      <c r="Q46" s="9">
        <v>3</v>
      </c>
      <c r="R46" s="14">
        <v>50</v>
      </c>
      <c r="S46" s="11">
        <v>90.462164914445268</v>
      </c>
      <c r="T46" s="11">
        <v>16.69462593557569</v>
      </c>
      <c r="U46" s="107">
        <v>3</v>
      </c>
      <c r="V46" s="26"/>
    </row>
    <row r="47" spans="1:22" x14ac:dyDescent="0.25">
      <c r="A47" s="26"/>
      <c r="B47" s="4" t="s">
        <v>227</v>
      </c>
      <c r="C47" s="5" t="s">
        <v>19</v>
      </c>
      <c r="D47" s="15">
        <v>0.25552387130149357</v>
      </c>
      <c r="E47" s="7">
        <v>1</v>
      </c>
      <c r="F47" s="8">
        <v>1</v>
      </c>
      <c r="G47" s="11">
        <v>90.539363144281126</v>
      </c>
      <c r="H47" s="11">
        <v>15.740753979170174</v>
      </c>
      <c r="I47" s="10">
        <v>6</v>
      </c>
      <c r="J47" s="8">
        <v>5</v>
      </c>
      <c r="K47" s="11">
        <v>97.70260728407645</v>
      </c>
      <c r="L47" s="11">
        <v>6.1328551272810596</v>
      </c>
      <c r="M47" s="10">
        <v>3</v>
      </c>
      <c r="N47" s="8">
        <v>10</v>
      </c>
      <c r="O47" s="11">
        <v>76.562429678864106</v>
      </c>
      <c r="P47" s="11">
        <v>9.5088164367283454</v>
      </c>
      <c r="Q47" s="9">
        <v>3</v>
      </c>
      <c r="R47" s="14">
        <v>50</v>
      </c>
      <c r="S47" s="11">
        <v>76.573086336534899</v>
      </c>
      <c r="T47" s="11">
        <v>4.9974322238822602</v>
      </c>
      <c r="U47" s="107">
        <v>3</v>
      </c>
      <c r="V47" s="26"/>
    </row>
    <row r="48" spans="1:22" x14ac:dyDescent="0.25">
      <c r="A48" s="26"/>
      <c r="B48" s="4" t="s">
        <v>47</v>
      </c>
      <c r="C48" s="5" t="s">
        <v>26</v>
      </c>
      <c r="D48" s="24">
        <v>1.3846153846153848E-2</v>
      </c>
      <c r="E48" s="7">
        <v>0.2</v>
      </c>
      <c r="F48" s="8">
        <v>0.2</v>
      </c>
      <c r="G48" s="11">
        <v>86</v>
      </c>
      <c r="H48" s="11">
        <v>1.1627906976744187</v>
      </c>
      <c r="I48" s="10">
        <v>6</v>
      </c>
      <c r="J48" s="8">
        <v>1</v>
      </c>
      <c r="K48" s="11">
        <v>81.223333333333343</v>
      </c>
      <c r="L48" s="11">
        <v>3.0559976757624301</v>
      </c>
      <c r="M48" s="10">
        <v>3</v>
      </c>
      <c r="N48" s="8">
        <v>2</v>
      </c>
      <c r="O48" s="11">
        <v>78.543333333333337</v>
      </c>
      <c r="P48" s="11">
        <v>4.0487671613369223</v>
      </c>
      <c r="Q48" s="9">
        <v>3</v>
      </c>
      <c r="R48" s="14">
        <v>10</v>
      </c>
      <c r="S48" s="11">
        <v>75.433333333333323</v>
      </c>
      <c r="T48" s="11">
        <v>3.7362686387853188</v>
      </c>
      <c r="U48" s="107">
        <v>3</v>
      </c>
      <c r="V48" s="26"/>
    </row>
    <row r="49" spans="1:22" x14ac:dyDescent="0.25">
      <c r="A49" s="26"/>
      <c r="B49" s="4" t="s">
        <v>48</v>
      </c>
      <c r="C49" s="5" t="s">
        <v>26</v>
      </c>
      <c r="D49" s="16">
        <v>8.9108910891089136E-3</v>
      </c>
      <c r="E49" s="7">
        <v>0.2</v>
      </c>
      <c r="F49" s="8">
        <v>0.2</v>
      </c>
      <c r="G49" s="11">
        <v>100.53333333333335</v>
      </c>
      <c r="H49" s="11">
        <v>6.3949938733375022</v>
      </c>
      <c r="I49" s="10">
        <v>6</v>
      </c>
      <c r="J49" s="8">
        <v>1</v>
      </c>
      <c r="K49" s="11">
        <v>104.53333333333335</v>
      </c>
      <c r="L49" s="11">
        <v>1.1046242395209676</v>
      </c>
      <c r="M49" s="10">
        <v>3</v>
      </c>
      <c r="N49" s="8">
        <v>2</v>
      </c>
      <c r="O49" s="11">
        <v>96.11</v>
      </c>
      <c r="P49" s="11">
        <v>1.3140908165540681</v>
      </c>
      <c r="Q49" s="9">
        <v>3</v>
      </c>
      <c r="R49" s="14">
        <v>10</v>
      </c>
      <c r="S49" s="11">
        <v>79.701666666666668</v>
      </c>
      <c r="T49" s="11">
        <v>6.6665741573274593</v>
      </c>
      <c r="U49" s="107">
        <v>3</v>
      </c>
      <c r="V49" s="26"/>
    </row>
    <row r="50" spans="1:22" x14ac:dyDescent="0.25">
      <c r="A50" s="26"/>
      <c r="B50" s="4" t="s">
        <v>49</v>
      </c>
      <c r="C50" s="5" t="s">
        <v>26</v>
      </c>
      <c r="D50" s="16">
        <v>1.0526315789473686E-2</v>
      </c>
      <c r="E50" s="7">
        <v>0.2</v>
      </c>
      <c r="F50" s="8">
        <v>0.2</v>
      </c>
      <c r="G50" s="11">
        <v>102.87666666666667</v>
      </c>
      <c r="H50" s="11">
        <v>2.0118206453553533</v>
      </c>
      <c r="I50" s="10">
        <v>6</v>
      </c>
      <c r="J50" s="8">
        <v>1</v>
      </c>
      <c r="K50" s="11">
        <v>90.583333333333329</v>
      </c>
      <c r="L50" s="11">
        <v>11.907039328326357</v>
      </c>
      <c r="M50" s="10">
        <v>3</v>
      </c>
      <c r="N50" s="8">
        <v>2</v>
      </c>
      <c r="O50" s="11">
        <v>87.25</v>
      </c>
      <c r="P50" s="11">
        <v>11.631967409847816</v>
      </c>
      <c r="Q50" s="9">
        <v>3</v>
      </c>
      <c r="R50" s="14">
        <v>10</v>
      </c>
      <c r="S50" s="11">
        <v>92.243333333333339</v>
      </c>
      <c r="T50" s="11">
        <v>6.6067327720052234</v>
      </c>
      <c r="U50" s="107">
        <v>3</v>
      </c>
      <c r="V50" s="26"/>
    </row>
    <row r="51" spans="1:22" x14ac:dyDescent="0.25">
      <c r="A51" s="26"/>
      <c r="B51" s="4" t="s">
        <v>50</v>
      </c>
      <c r="C51" s="5" t="s">
        <v>26</v>
      </c>
      <c r="D51" s="102">
        <v>7.2000000000000015E-3</v>
      </c>
      <c r="E51" s="7">
        <v>0.2</v>
      </c>
      <c r="F51" s="8">
        <v>0.2</v>
      </c>
      <c r="G51" s="11">
        <v>100.58833333333332</v>
      </c>
      <c r="H51" s="11">
        <v>4.984069951484793</v>
      </c>
      <c r="I51" s="9">
        <v>6</v>
      </c>
      <c r="J51" s="8">
        <v>1</v>
      </c>
      <c r="K51" s="11">
        <v>85.583333333333329</v>
      </c>
      <c r="L51" s="11">
        <v>0.67460596205214307</v>
      </c>
      <c r="M51" s="9">
        <v>3</v>
      </c>
      <c r="N51" s="8">
        <v>2</v>
      </c>
      <c r="O51" s="11">
        <v>96.916666666666671</v>
      </c>
      <c r="P51" s="11">
        <v>1.5761223370441411</v>
      </c>
      <c r="Q51" s="9">
        <v>3</v>
      </c>
      <c r="R51" s="14">
        <v>10</v>
      </c>
      <c r="S51" s="11">
        <v>104.32666666666667</v>
      </c>
      <c r="T51" s="11">
        <v>2.6394576390772833</v>
      </c>
      <c r="U51" s="107">
        <v>3</v>
      </c>
      <c r="V51" s="26"/>
    </row>
    <row r="52" spans="1:22" x14ac:dyDescent="0.25">
      <c r="A52" s="26"/>
      <c r="B52" s="4" t="s">
        <v>51</v>
      </c>
      <c r="C52" s="5" t="s">
        <v>26</v>
      </c>
      <c r="D52" s="102">
        <v>1.3953488372093025E-2</v>
      </c>
      <c r="E52" s="7">
        <v>0.2</v>
      </c>
      <c r="F52" s="8">
        <v>0.2</v>
      </c>
      <c r="G52" s="11">
        <v>97.261666666666656</v>
      </c>
      <c r="H52" s="11">
        <v>1.791293927831104</v>
      </c>
      <c r="I52" s="9">
        <v>6</v>
      </c>
      <c r="J52" s="8">
        <v>1</v>
      </c>
      <c r="K52" s="11">
        <v>93.586666666666659</v>
      </c>
      <c r="L52" s="11">
        <v>6.0774778855819616</v>
      </c>
      <c r="M52" s="9">
        <v>3</v>
      </c>
      <c r="N52" s="8">
        <v>2</v>
      </c>
      <c r="O52" s="11">
        <v>101.58333333333333</v>
      </c>
      <c r="P52" s="11">
        <v>3.4571464324373218</v>
      </c>
      <c r="Q52" s="9">
        <v>3</v>
      </c>
      <c r="R52" s="14">
        <v>10</v>
      </c>
      <c r="S52" s="11">
        <v>94.583333333333329</v>
      </c>
      <c r="T52" s="11">
        <v>4.2729006706544999</v>
      </c>
      <c r="U52" s="107">
        <v>3</v>
      </c>
      <c r="V52" s="26"/>
    </row>
    <row r="53" spans="1:22" x14ac:dyDescent="0.25">
      <c r="A53" s="26"/>
      <c r="B53" s="4" t="s">
        <v>52</v>
      </c>
      <c r="C53" s="5" t="s">
        <v>26</v>
      </c>
      <c r="D53" s="16">
        <v>9.7826086956521747E-3</v>
      </c>
      <c r="E53" s="7">
        <v>0.2</v>
      </c>
      <c r="F53" s="8">
        <v>0.2</v>
      </c>
      <c r="G53" s="11">
        <v>96.333333333333329</v>
      </c>
      <c r="H53" s="11">
        <v>2.8467963100180507</v>
      </c>
      <c r="I53" s="10">
        <v>6</v>
      </c>
      <c r="J53" s="8">
        <v>1</v>
      </c>
      <c r="K53" s="11">
        <v>90.676666666666662</v>
      </c>
      <c r="L53" s="11">
        <v>11.995079412492791</v>
      </c>
      <c r="M53" s="10">
        <v>3</v>
      </c>
      <c r="N53" s="8">
        <v>2</v>
      </c>
      <c r="O53" s="11">
        <v>97.566666666666663</v>
      </c>
      <c r="P53" s="11">
        <v>4.1126590750268894</v>
      </c>
      <c r="Q53" s="9">
        <v>3</v>
      </c>
      <c r="R53" s="14">
        <v>10</v>
      </c>
      <c r="S53" s="11">
        <v>92.583333333333329</v>
      </c>
      <c r="T53" s="11">
        <v>2.718212217919262</v>
      </c>
      <c r="U53" s="107">
        <v>3</v>
      </c>
      <c r="V53" s="26"/>
    </row>
    <row r="54" spans="1:22" x14ac:dyDescent="0.25">
      <c r="A54" s="26"/>
      <c r="B54" s="4" t="s">
        <v>53</v>
      </c>
      <c r="C54" s="5" t="s">
        <v>26</v>
      </c>
      <c r="D54" s="16">
        <v>3.8135593220338979E-2</v>
      </c>
      <c r="E54" s="7">
        <v>1</v>
      </c>
      <c r="F54" s="8">
        <v>1</v>
      </c>
      <c r="G54" s="11">
        <v>87.905817233185076</v>
      </c>
      <c r="H54" s="11">
        <v>17.370682460208791</v>
      </c>
      <c r="I54" s="10">
        <v>6</v>
      </c>
      <c r="J54" s="8">
        <v>5</v>
      </c>
      <c r="K54" s="11">
        <v>88.676121152065136</v>
      </c>
      <c r="L54" s="11">
        <v>9.9099856971554967</v>
      </c>
      <c r="M54" s="10">
        <v>3</v>
      </c>
      <c r="N54" s="8">
        <v>10</v>
      </c>
      <c r="O54" s="11">
        <v>83.154148712267983</v>
      </c>
      <c r="P54" s="11">
        <v>8.0619760863632131</v>
      </c>
      <c r="Q54" s="9">
        <v>3</v>
      </c>
      <c r="R54" s="14">
        <v>50</v>
      </c>
      <c r="S54" s="11">
        <v>89.081965805643961</v>
      </c>
      <c r="T54" s="11">
        <v>9.0008110177307667</v>
      </c>
      <c r="U54" s="107">
        <v>3</v>
      </c>
      <c r="V54" s="26"/>
    </row>
    <row r="55" spans="1:22" x14ac:dyDescent="0.25">
      <c r="A55" s="26"/>
      <c r="B55" s="4" t="s">
        <v>54</v>
      </c>
      <c r="C55" s="5" t="s">
        <v>17</v>
      </c>
      <c r="D55" s="15">
        <v>3.081175</v>
      </c>
      <c r="E55" s="7">
        <v>5</v>
      </c>
      <c r="F55" s="8">
        <v>1</v>
      </c>
      <c r="G55" s="11" t="s">
        <v>1006</v>
      </c>
      <c r="H55" s="11" t="s">
        <v>1006</v>
      </c>
      <c r="I55" s="10">
        <v>6</v>
      </c>
      <c r="J55" s="8">
        <v>5</v>
      </c>
      <c r="K55" s="11">
        <v>112.75937632514564</v>
      </c>
      <c r="L55" s="11">
        <v>7.6507562239824747</v>
      </c>
      <c r="M55" s="10">
        <v>3</v>
      </c>
      <c r="N55" s="8">
        <v>10</v>
      </c>
      <c r="O55" s="11">
        <v>104.82275942585221</v>
      </c>
      <c r="P55" s="11">
        <v>12.77578991988875</v>
      </c>
      <c r="Q55" s="9">
        <v>3</v>
      </c>
      <c r="R55" s="14">
        <v>50</v>
      </c>
      <c r="S55" s="11">
        <v>110.68885627110269</v>
      </c>
      <c r="T55" s="11">
        <v>7.7761870921142302</v>
      </c>
      <c r="U55" s="107">
        <v>3</v>
      </c>
      <c r="V55" s="26"/>
    </row>
    <row r="56" spans="1:22" x14ac:dyDescent="0.25">
      <c r="A56" s="26"/>
      <c r="B56" s="4" t="s">
        <v>55</v>
      </c>
      <c r="C56" s="5" t="s">
        <v>26</v>
      </c>
      <c r="D56" s="15">
        <v>0.26011560693641622</v>
      </c>
      <c r="E56" s="7">
        <v>10</v>
      </c>
      <c r="F56" s="8">
        <v>1</v>
      </c>
      <c r="G56" s="11" t="s">
        <v>1006</v>
      </c>
      <c r="H56" s="11" t="s">
        <v>1006</v>
      </c>
      <c r="I56" s="10">
        <v>6</v>
      </c>
      <c r="J56" s="8">
        <v>5</v>
      </c>
      <c r="K56" s="11">
        <v>30.21</v>
      </c>
      <c r="L56" s="11">
        <v>17.797512199573852</v>
      </c>
      <c r="M56" s="10">
        <v>3</v>
      </c>
      <c r="N56" s="8">
        <v>10</v>
      </c>
      <c r="O56" s="11">
        <v>81.768132281851408</v>
      </c>
      <c r="P56" s="11">
        <v>11.230982701026285</v>
      </c>
      <c r="Q56" s="9">
        <v>3</v>
      </c>
      <c r="R56" s="14">
        <v>50</v>
      </c>
      <c r="S56" s="11">
        <v>82.925778363328575</v>
      </c>
      <c r="T56" s="11">
        <v>4.1064761915269505</v>
      </c>
      <c r="U56" s="107">
        <v>3</v>
      </c>
      <c r="V56" s="26"/>
    </row>
    <row r="57" spans="1:22" x14ac:dyDescent="0.25">
      <c r="A57" s="26"/>
      <c r="B57" s="4" t="s">
        <v>56</v>
      </c>
      <c r="C57" s="5" t="s">
        <v>26</v>
      </c>
      <c r="D57" s="16">
        <v>1.1842105263157897E-2</v>
      </c>
      <c r="E57" s="7">
        <v>0.2</v>
      </c>
      <c r="F57" s="8">
        <v>0.2</v>
      </c>
      <c r="G57" s="11">
        <v>102.98668475922425</v>
      </c>
      <c r="H57" s="11">
        <v>4.3732718725566011</v>
      </c>
      <c r="I57" s="10">
        <v>6</v>
      </c>
      <c r="J57" s="8">
        <v>1</v>
      </c>
      <c r="K57" s="11">
        <v>100.52488061774282</v>
      </c>
      <c r="L57" s="11">
        <v>10.800149073038945</v>
      </c>
      <c r="M57" s="10">
        <v>3</v>
      </c>
      <c r="N57" s="8">
        <v>2</v>
      </c>
      <c r="O57" s="11">
        <v>102.22749595158211</v>
      </c>
      <c r="P57" s="11">
        <v>5.8793819959707614</v>
      </c>
      <c r="Q57" s="9">
        <v>3</v>
      </c>
      <c r="R57" s="14">
        <v>10</v>
      </c>
      <c r="S57" s="11">
        <v>103.6633815265255</v>
      </c>
      <c r="T57" s="11">
        <v>1.2415909702391235</v>
      </c>
      <c r="U57" s="107">
        <v>3</v>
      </c>
      <c r="V57" s="26"/>
    </row>
    <row r="58" spans="1:22" x14ac:dyDescent="0.25">
      <c r="A58" s="26"/>
      <c r="B58" s="4" t="s">
        <v>57</v>
      </c>
      <c r="C58" s="5" t="s">
        <v>19</v>
      </c>
      <c r="D58" s="15">
        <v>0.11169980451328093</v>
      </c>
      <c r="E58" s="7">
        <v>1</v>
      </c>
      <c r="F58" s="8">
        <v>1</v>
      </c>
      <c r="G58" s="11">
        <v>96.050429016288959</v>
      </c>
      <c r="H58" s="11">
        <v>15.434899380625474</v>
      </c>
      <c r="I58" s="10">
        <v>6</v>
      </c>
      <c r="J58" s="8">
        <v>5</v>
      </c>
      <c r="K58" s="11">
        <v>99.044574533203829</v>
      </c>
      <c r="L58" s="11">
        <v>6.4425539936392289</v>
      </c>
      <c r="M58" s="10">
        <v>3</v>
      </c>
      <c r="N58" s="8">
        <v>10</v>
      </c>
      <c r="O58" s="11">
        <v>99.385502416704071</v>
      </c>
      <c r="P58" s="11">
        <v>8.1543352029971228</v>
      </c>
      <c r="Q58" s="9">
        <v>3</v>
      </c>
      <c r="R58" s="14">
        <v>50</v>
      </c>
      <c r="S58" s="11">
        <v>98.27584517087837</v>
      </c>
      <c r="T58" s="11">
        <v>5.277936430438297</v>
      </c>
      <c r="U58" s="107">
        <v>3</v>
      </c>
      <c r="V58" s="26"/>
    </row>
    <row r="59" spans="1:22" x14ac:dyDescent="0.25">
      <c r="A59" s="26"/>
      <c r="B59" s="4" t="s">
        <v>58</v>
      </c>
      <c r="C59" s="5" t="s">
        <v>19</v>
      </c>
      <c r="D59" s="15">
        <v>0.16647113684679096</v>
      </c>
      <c r="E59" s="7">
        <v>1</v>
      </c>
      <c r="F59" s="8">
        <v>1</v>
      </c>
      <c r="G59" s="11">
        <v>90.115550733830148</v>
      </c>
      <c r="H59" s="11">
        <v>5.5358047327487601</v>
      </c>
      <c r="I59" s="10">
        <v>6</v>
      </c>
      <c r="J59" s="8">
        <v>5</v>
      </c>
      <c r="K59" s="11">
        <v>101.03375124862991</v>
      </c>
      <c r="L59" s="11">
        <v>15.058840192456902</v>
      </c>
      <c r="M59" s="10">
        <v>3</v>
      </c>
      <c r="N59" s="8">
        <v>10</v>
      </c>
      <c r="O59" s="11">
        <v>93.845438550202729</v>
      </c>
      <c r="P59" s="11">
        <v>11.64331872953086</v>
      </c>
      <c r="Q59" s="9">
        <v>3</v>
      </c>
      <c r="R59" s="14">
        <v>50</v>
      </c>
      <c r="S59" s="11">
        <v>105.8593298535114</v>
      </c>
      <c r="T59" s="11">
        <v>13.227820806250223</v>
      </c>
      <c r="U59" s="107">
        <v>3</v>
      </c>
      <c r="V59" s="26"/>
    </row>
    <row r="60" spans="1:22" x14ac:dyDescent="0.25">
      <c r="A60" s="26"/>
      <c r="B60" s="4" t="s">
        <v>230</v>
      </c>
      <c r="C60" s="5" t="s">
        <v>19</v>
      </c>
      <c r="D60" s="15">
        <v>0.58789439555010703</v>
      </c>
      <c r="E60" s="7">
        <v>1</v>
      </c>
      <c r="F60" s="8">
        <v>1</v>
      </c>
      <c r="G60" s="11">
        <v>90.580914218771568</v>
      </c>
      <c r="H60" s="11">
        <v>8.579352669228312</v>
      </c>
      <c r="I60" s="10">
        <v>6</v>
      </c>
      <c r="J60" s="8">
        <v>5</v>
      </c>
      <c r="K60" s="11">
        <v>91.25445854318464</v>
      </c>
      <c r="L60" s="11">
        <v>10.967707986955002</v>
      </c>
      <c r="M60" s="10">
        <v>3</v>
      </c>
      <c r="N60" s="8">
        <v>10</v>
      </c>
      <c r="O60" s="11">
        <v>89.460283980087226</v>
      </c>
      <c r="P60" s="11">
        <v>7.4055302984756253</v>
      </c>
      <c r="Q60" s="9">
        <v>3</v>
      </c>
      <c r="R60" s="14">
        <v>50</v>
      </c>
      <c r="S60" s="11">
        <v>92.08537176747501</v>
      </c>
      <c r="T60" s="11">
        <v>4.5031387837061558</v>
      </c>
      <c r="U60" s="107">
        <v>3</v>
      </c>
      <c r="V60" s="26"/>
    </row>
    <row r="61" spans="1:22" x14ac:dyDescent="0.25">
      <c r="A61" s="26"/>
      <c r="B61" s="4" t="s">
        <v>59</v>
      </c>
      <c r="C61" s="5" t="s">
        <v>19</v>
      </c>
      <c r="D61" s="15">
        <v>0.44970122383953659</v>
      </c>
      <c r="E61" s="7">
        <v>1</v>
      </c>
      <c r="F61" s="8">
        <v>1</v>
      </c>
      <c r="G61" s="11">
        <v>87.656843765901542</v>
      </c>
      <c r="H61" s="11">
        <v>12.443439394400322</v>
      </c>
      <c r="I61" s="10">
        <v>6</v>
      </c>
      <c r="J61" s="8">
        <v>5</v>
      </c>
      <c r="K61" s="11">
        <v>91.757607616117824</v>
      </c>
      <c r="L61" s="11">
        <v>7.7631759500826849</v>
      </c>
      <c r="M61" s="10">
        <v>3</v>
      </c>
      <c r="N61" s="8">
        <v>10</v>
      </c>
      <c r="O61" s="11">
        <v>90.694652743615848</v>
      </c>
      <c r="P61" s="11">
        <v>7.0357339385488853</v>
      </c>
      <c r="Q61" s="9">
        <v>3</v>
      </c>
      <c r="R61" s="14">
        <v>50</v>
      </c>
      <c r="S61" s="11">
        <v>93.666715062600971</v>
      </c>
      <c r="T61" s="11">
        <v>10.06906643454202</v>
      </c>
      <c r="U61" s="107">
        <v>3</v>
      </c>
      <c r="V61" s="26"/>
    </row>
    <row r="62" spans="1:22" x14ac:dyDescent="0.25">
      <c r="A62" s="26"/>
      <c r="B62" s="4" t="s">
        <v>60</v>
      </c>
      <c r="C62" s="5" t="s">
        <v>19</v>
      </c>
      <c r="D62" s="15">
        <v>9.7478131494007303E-2</v>
      </c>
      <c r="E62" s="7">
        <v>1.2</v>
      </c>
      <c r="F62" s="8">
        <v>1.2</v>
      </c>
      <c r="G62" s="11">
        <v>95.861315255728414</v>
      </c>
      <c r="H62" s="11">
        <v>13.484761396226963</v>
      </c>
      <c r="I62" s="10">
        <v>6</v>
      </c>
      <c r="J62" s="8">
        <v>6</v>
      </c>
      <c r="K62" s="11">
        <v>92.006474034454683</v>
      </c>
      <c r="L62" s="11">
        <v>6.2750063298747687</v>
      </c>
      <c r="M62" s="10">
        <v>3</v>
      </c>
      <c r="N62" s="8">
        <v>12</v>
      </c>
      <c r="O62" s="11">
        <v>96.899557581410861</v>
      </c>
      <c r="P62" s="11">
        <v>2.817518874993846</v>
      </c>
      <c r="Q62" s="9">
        <v>3</v>
      </c>
      <c r="R62" s="14">
        <v>60</v>
      </c>
      <c r="S62" s="11">
        <v>96.708511793320056</v>
      </c>
      <c r="T62" s="11">
        <v>3.5710690977381567</v>
      </c>
      <c r="U62" s="107">
        <v>3</v>
      </c>
      <c r="V62" s="26"/>
    </row>
    <row r="63" spans="1:22" x14ac:dyDescent="0.25">
      <c r="A63" s="26"/>
      <c r="B63" s="4" t="s">
        <v>61</v>
      </c>
      <c r="C63" s="5" t="s">
        <v>19</v>
      </c>
      <c r="D63" s="15">
        <v>9.6062546977514249E-2</v>
      </c>
      <c r="E63" s="7">
        <v>1</v>
      </c>
      <c r="F63" s="8">
        <v>1</v>
      </c>
      <c r="G63" s="11">
        <v>86.204046268012945</v>
      </c>
      <c r="H63" s="11">
        <v>15.644116506540593</v>
      </c>
      <c r="I63" s="10">
        <v>6</v>
      </c>
      <c r="J63" s="8">
        <v>5</v>
      </c>
      <c r="K63" s="11">
        <v>99.090569679540749</v>
      </c>
      <c r="L63" s="11">
        <v>8.1863886121999485</v>
      </c>
      <c r="M63" s="10">
        <v>3</v>
      </c>
      <c r="N63" s="8">
        <v>10</v>
      </c>
      <c r="O63" s="11">
        <v>92.710577004397535</v>
      </c>
      <c r="P63" s="11">
        <v>2.8847341434219924</v>
      </c>
      <c r="Q63" s="9">
        <v>3</v>
      </c>
      <c r="R63" s="14">
        <v>50</v>
      </c>
      <c r="S63" s="11">
        <v>93.360683102734455</v>
      </c>
      <c r="T63" s="11">
        <v>8.1931001266202443</v>
      </c>
      <c r="U63" s="107">
        <v>3</v>
      </c>
      <c r="V63" s="26"/>
    </row>
    <row r="64" spans="1:22" x14ac:dyDescent="0.25">
      <c r="A64" s="26"/>
      <c r="B64" s="4" t="s">
        <v>62</v>
      </c>
      <c r="C64" s="5" t="s">
        <v>19</v>
      </c>
      <c r="D64" s="16">
        <v>2.9061143193498801E-2</v>
      </c>
      <c r="E64" s="7">
        <v>1</v>
      </c>
      <c r="F64" s="8">
        <v>1</v>
      </c>
      <c r="G64" s="11">
        <v>103.99203064069067</v>
      </c>
      <c r="H64" s="11">
        <v>16.177231800521575</v>
      </c>
      <c r="I64" s="10">
        <v>6</v>
      </c>
      <c r="J64" s="8">
        <v>5</v>
      </c>
      <c r="K64" s="11">
        <v>97.872511987829228</v>
      </c>
      <c r="L64" s="11">
        <v>9.9286118924855895</v>
      </c>
      <c r="M64" s="10">
        <v>3</v>
      </c>
      <c r="N64" s="8">
        <v>10</v>
      </c>
      <c r="O64" s="11">
        <v>99.798521241194976</v>
      </c>
      <c r="P64" s="11">
        <v>8.0460680804437619</v>
      </c>
      <c r="Q64" s="9">
        <v>3</v>
      </c>
      <c r="R64" s="14">
        <v>50</v>
      </c>
      <c r="S64" s="11">
        <v>94.364106628676652</v>
      </c>
      <c r="T64" s="11">
        <v>3.6929103278127671</v>
      </c>
      <c r="U64" s="107">
        <v>3</v>
      </c>
      <c r="V64" s="26"/>
    </row>
    <row r="65" spans="1:22" x14ac:dyDescent="0.25">
      <c r="A65" s="26"/>
      <c r="B65" s="4" t="s">
        <v>63</v>
      </c>
      <c r="C65" s="5" t="s">
        <v>19</v>
      </c>
      <c r="D65" s="15">
        <v>0.21475202448043465</v>
      </c>
      <c r="E65" s="7">
        <v>1</v>
      </c>
      <c r="F65" s="8">
        <v>1</v>
      </c>
      <c r="G65" s="11">
        <v>71.417212368548348</v>
      </c>
      <c r="H65" s="11">
        <v>10.002699832201856</v>
      </c>
      <c r="I65" s="10">
        <v>6</v>
      </c>
      <c r="J65" s="8">
        <v>5</v>
      </c>
      <c r="K65" s="11">
        <v>105.71434527175683</v>
      </c>
      <c r="L65" s="11">
        <v>8.9365402546997288</v>
      </c>
      <c r="M65" s="10">
        <v>3</v>
      </c>
      <c r="N65" s="8">
        <v>10</v>
      </c>
      <c r="O65" s="11">
        <v>90.142301886943429</v>
      </c>
      <c r="P65" s="11">
        <v>13.195357623214848</v>
      </c>
      <c r="Q65" s="9">
        <v>3</v>
      </c>
      <c r="R65" s="14">
        <v>50</v>
      </c>
      <c r="S65" s="11">
        <v>105.85398851450732</v>
      </c>
      <c r="T65" s="11">
        <v>6.9430332646621684</v>
      </c>
      <c r="U65" s="107">
        <v>3</v>
      </c>
      <c r="V65" s="26"/>
    </row>
    <row r="66" spans="1:22" x14ac:dyDescent="0.25">
      <c r="A66" s="26"/>
      <c r="B66" s="4" t="s">
        <v>64</v>
      </c>
      <c r="C66" s="5" t="s">
        <v>19</v>
      </c>
      <c r="D66" s="15">
        <v>0.31226051778959818</v>
      </c>
      <c r="E66" s="7">
        <v>1</v>
      </c>
      <c r="F66" s="8">
        <v>1</v>
      </c>
      <c r="G66" s="11">
        <v>87.596648260014376</v>
      </c>
      <c r="H66" s="11">
        <v>13.618972046970685</v>
      </c>
      <c r="I66" s="10">
        <v>6</v>
      </c>
      <c r="J66" s="8">
        <v>5</v>
      </c>
      <c r="K66" s="11">
        <v>86.861317385665117</v>
      </c>
      <c r="L66" s="11">
        <v>8.3038996426113592</v>
      </c>
      <c r="M66" s="10">
        <v>3</v>
      </c>
      <c r="N66" s="8">
        <v>10</v>
      </c>
      <c r="O66" s="11">
        <v>93.764005342938972</v>
      </c>
      <c r="P66" s="11">
        <v>1.6517260966642651</v>
      </c>
      <c r="Q66" s="9">
        <v>3</v>
      </c>
      <c r="R66" s="14">
        <v>50</v>
      </c>
      <c r="S66" s="11">
        <v>94.837922517281683</v>
      </c>
      <c r="T66" s="11">
        <v>9.4263331908505048</v>
      </c>
      <c r="U66" s="107">
        <v>3</v>
      </c>
      <c r="V66" s="26"/>
    </row>
    <row r="67" spans="1:22" x14ac:dyDescent="0.25">
      <c r="A67" s="26"/>
      <c r="B67" s="4" t="s">
        <v>65</v>
      </c>
      <c r="C67" s="5" t="s">
        <v>19</v>
      </c>
      <c r="D67" s="15">
        <v>0.24435845944927284</v>
      </c>
      <c r="E67" s="7">
        <v>1</v>
      </c>
      <c r="F67" s="8">
        <v>1</v>
      </c>
      <c r="G67" s="11">
        <v>85.894314704221514</v>
      </c>
      <c r="H67" s="11">
        <v>15.678981139603001</v>
      </c>
      <c r="I67" s="10">
        <v>6</v>
      </c>
      <c r="J67" s="8">
        <v>5</v>
      </c>
      <c r="K67" s="11">
        <v>92.456945292745672</v>
      </c>
      <c r="L67" s="11">
        <v>8.1767481896440142</v>
      </c>
      <c r="M67" s="10">
        <v>3</v>
      </c>
      <c r="N67" s="8">
        <v>10</v>
      </c>
      <c r="O67" s="11">
        <v>91.353259977816265</v>
      </c>
      <c r="P67" s="11">
        <v>8.6572969315000741</v>
      </c>
      <c r="Q67" s="9">
        <v>3</v>
      </c>
      <c r="R67" s="14">
        <v>50</v>
      </c>
      <c r="S67" s="11">
        <v>95.252866825338558</v>
      </c>
      <c r="T67" s="11">
        <v>7.2967642618208819</v>
      </c>
      <c r="U67" s="107">
        <v>3</v>
      </c>
      <c r="V67" s="26"/>
    </row>
    <row r="68" spans="1:22" x14ac:dyDescent="0.25">
      <c r="A68" s="26"/>
      <c r="B68" s="4" t="s">
        <v>66</v>
      </c>
      <c r="C68" s="5" t="s">
        <v>19</v>
      </c>
      <c r="D68" s="15">
        <v>0.15736560655923423</v>
      </c>
      <c r="E68" s="7">
        <v>1</v>
      </c>
      <c r="F68" s="8">
        <v>1</v>
      </c>
      <c r="G68" s="11">
        <v>90.636614643178703</v>
      </c>
      <c r="H68" s="11">
        <v>16.765747285651461</v>
      </c>
      <c r="I68" s="10">
        <v>6</v>
      </c>
      <c r="J68" s="8">
        <v>5</v>
      </c>
      <c r="K68" s="11">
        <v>96.138256889272441</v>
      </c>
      <c r="L68" s="11">
        <v>7.7669560697683684</v>
      </c>
      <c r="M68" s="10">
        <v>3</v>
      </c>
      <c r="N68" s="8">
        <v>10</v>
      </c>
      <c r="O68" s="11">
        <v>92.550623447677296</v>
      </c>
      <c r="P68" s="11">
        <v>10.213939599612166</v>
      </c>
      <c r="Q68" s="9">
        <v>3</v>
      </c>
      <c r="R68" s="14">
        <v>50</v>
      </c>
      <c r="S68" s="11">
        <v>101.65434802794117</v>
      </c>
      <c r="T68" s="11">
        <v>5.2239646513632128</v>
      </c>
      <c r="U68" s="107">
        <v>3</v>
      </c>
      <c r="V68" s="26"/>
    </row>
    <row r="69" spans="1:22" x14ac:dyDescent="0.25">
      <c r="A69" s="26"/>
      <c r="B69" s="4" t="s">
        <v>67</v>
      </c>
      <c r="C69" s="5" t="s">
        <v>26</v>
      </c>
      <c r="D69" s="15">
        <v>5.8823529411764705E-2</v>
      </c>
      <c r="E69" s="13">
        <v>1</v>
      </c>
      <c r="F69" s="14">
        <v>1</v>
      </c>
      <c r="G69" s="11">
        <v>99.385542476355312</v>
      </c>
      <c r="H69" s="11">
        <v>10.694824914466459</v>
      </c>
      <c r="I69" s="10">
        <v>6</v>
      </c>
      <c r="J69" s="14">
        <v>5</v>
      </c>
      <c r="K69" s="11">
        <v>82.161646015802177</v>
      </c>
      <c r="L69" s="11">
        <v>7.0291082803029381</v>
      </c>
      <c r="M69" s="10">
        <v>3</v>
      </c>
      <c r="N69" s="14">
        <v>10</v>
      </c>
      <c r="O69" s="11">
        <v>96.728546347217673</v>
      </c>
      <c r="P69" s="11">
        <v>7.2931899467064687</v>
      </c>
      <c r="Q69" s="9">
        <v>3</v>
      </c>
      <c r="R69" s="14">
        <v>50</v>
      </c>
      <c r="S69" s="11">
        <v>100.17868557933633</v>
      </c>
      <c r="T69" s="11">
        <v>7.1670395517149199</v>
      </c>
      <c r="U69" s="107">
        <v>3</v>
      </c>
      <c r="V69" s="26"/>
    </row>
    <row r="70" spans="1:22" x14ac:dyDescent="0.25">
      <c r="A70" s="26"/>
      <c r="B70" s="4" t="s">
        <v>68</v>
      </c>
      <c r="C70" s="5" t="s">
        <v>19</v>
      </c>
      <c r="D70" s="15">
        <v>0.69571428571428573</v>
      </c>
      <c r="E70" s="7">
        <v>1</v>
      </c>
      <c r="F70" s="8">
        <v>1</v>
      </c>
      <c r="G70" s="11">
        <v>103.36876506924403</v>
      </c>
      <c r="H70" s="11">
        <v>14.748887193401996</v>
      </c>
      <c r="I70" s="10">
        <v>6</v>
      </c>
      <c r="J70" s="8">
        <v>5</v>
      </c>
      <c r="K70" s="11">
        <v>95.046712982283609</v>
      </c>
      <c r="L70" s="11">
        <v>4.0261105407212705</v>
      </c>
      <c r="M70" s="10">
        <v>3</v>
      </c>
      <c r="N70" s="8">
        <v>10</v>
      </c>
      <c r="O70" s="11">
        <v>94.465524219461841</v>
      </c>
      <c r="P70" s="11">
        <v>9.0998485427998048</v>
      </c>
      <c r="Q70" s="9">
        <v>3</v>
      </c>
      <c r="R70" s="14">
        <v>50</v>
      </c>
      <c r="S70" s="11">
        <v>94.583459563256199</v>
      </c>
      <c r="T70" s="11">
        <v>10.356630075489671</v>
      </c>
      <c r="U70" s="107">
        <v>3</v>
      </c>
      <c r="V70" s="26"/>
    </row>
    <row r="71" spans="1:22" x14ac:dyDescent="0.25">
      <c r="A71" s="26"/>
      <c r="B71" s="4" t="s">
        <v>237</v>
      </c>
      <c r="C71" s="5" t="s">
        <v>19</v>
      </c>
      <c r="D71" s="15">
        <v>0.40474567063986255</v>
      </c>
      <c r="E71" s="7">
        <v>1</v>
      </c>
      <c r="F71" s="8">
        <v>1</v>
      </c>
      <c r="G71" s="11">
        <v>91.585936166854609</v>
      </c>
      <c r="H71" s="11">
        <v>6.0179303813412233</v>
      </c>
      <c r="I71" s="10">
        <v>6</v>
      </c>
      <c r="J71" s="8">
        <v>5</v>
      </c>
      <c r="K71" s="11">
        <v>100.687946638634</v>
      </c>
      <c r="L71" s="11">
        <v>6.7589075564537042</v>
      </c>
      <c r="M71" s="10">
        <v>3</v>
      </c>
      <c r="N71" s="8">
        <v>10</v>
      </c>
      <c r="O71" s="11">
        <v>97.740720277777186</v>
      </c>
      <c r="P71" s="11">
        <v>19.588320487773466</v>
      </c>
      <c r="Q71" s="9">
        <v>3</v>
      </c>
      <c r="R71" s="14">
        <v>50</v>
      </c>
      <c r="S71" s="11">
        <v>104.97545786984877</v>
      </c>
      <c r="T71" s="11">
        <v>15.221486003935613</v>
      </c>
      <c r="U71" s="107">
        <v>3</v>
      </c>
      <c r="V71" s="26"/>
    </row>
    <row r="72" spans="1:22" x14ac:dyDescent="0.25">
      <c r="A72" s="26"/>
      <c r="B72" s="4" t="s">
        <v>69</v>
      </c>
      <c r="C72" s="5" t="s">
        <v>19</v>
      </c>
      <c r="D72" s="15">
        <v>0.54973019864219264</v>
      </c>
      <c r="E72" s="7">
        <v>1</v>
      </c>
      <c r="F72" s="8">
        <v>1</v>
      </c>
      <c r="G72" s="11">
        <v>97.70597020561263</v>
      </c>
      <c r="H72" s="11">
        <v>9.107186875114829</v>
      </c>
      <c r="I72" s="10">
        <v>6</v>
      </c>
      <c r="J72" s="8">
        <v>5</v>
      </c>
      <c r="K72" s="11">
        <v>98.217715831611272</v>
      </c>
      <c r="L72" s="11">
        <v>5.8304359647474788</v>
      </c>
      <c r="M72" s="10">
        <v>3</v>
      </c>
      <c r="N72" s="8">
        <v>10</v>
      </c>
      <c r="O72" s="11">
        <v>93.287860577575017</v>
      </c>
      <c r="P72" s="11">
        <v>4.9647346193331181</v>
      </c>
      <c r="Q72" s="9">
        <v>3</v>
      </c>
      <c r="R72" s="14">
        <v>50</v>
      </c>
      <c r="S72" s="11">
        <v>96.592526421345255</v>
      </c>
      <c r="T72" s="11">
        <v>6.2121664418971063</v>
      </c>
      <c r="U72" s="107">
        <v>3</v>
      </c>
      <c r="V72" s="26"/>
    </row>
    <row r="73" spans="1:22" x14ac:dyDescent="0.25">
      <c r="A73" s="26"/>
      <c r="B73" s="4" t="s">
        <v>70</v>
      </c>
      <c r="C73" s="5" t="s">
        <v>19</v>
      </c>
      <c r="D73" s="15">
        <v>0.625</v>
      </c>
      <c r="E73" s="7">
        <v>1</v>
      </c>
      <c r="F73" s="8">
        <v>1</v>
      </c>
      <c r="G73" s="11">
        <v>99.230214673267938</v>
      </c>
      <c r="H73" s="11">
        <v>17.279145556601019</v>
      </c>
      <c r="I73" s="10">
        <v>6</v>
      </c>
      <c r="J73" s="8">
        <v>5</v>
      </c>
      <c r="K73" s="11">
        <v>85.418372174076126</v>
      </c>
      <c r="L73" s="11">
        <v>13.299404809695009</v>
      </c>
      <c r="M73" s="10">
        <v>3</v>
      </c>
      <c r="N73" s="8">
        <v>10</v>
      </c>
      <c r="O73" s="11">
        <v>90.011173250410863</v>
      </c>
      <c r="P73" s="11">
        <v>10.68927977533985</v>
      </c>
      <c r="Q73" s="9">
        <v>3</v>
      </c>
      <c r="R73" s="14">
        <v>50</v>
      </c>
      <c r="S73" s="11">
        <v>92.267292797706077</v>
      </c>
      <c r="T73" s="11">
        <v>10.672351392892992</v>
      </c>
      <c r="U73" s="107">
        <v>3</v>
      </c>
      <c r="V73" s="26"/>
    </row>
    <row r="74" spans="1:22" x14ac:dyDescent="0.25">
      <c r="A74" s="26"/>
      <c r="B74" s="4" t="s">
        <v>71</v>
      </c>
      <c r="C74" s="5" t="s">
        <v>19</v>
      </c>
      <c r="D74" s="15">
        <v>0.53610808520591646</v>
      </c>
      <c r="E74" s="7">
        <v>1</v>
      </c>
      <c r="F74" s="8">
        <v>1</v>
      </c>
      <c r="G74" s="11">
        <v>97.713976682092792</v>
      </c>
      <c r="H74" s="11">
        <v>13.099904777202001</v>
      </c>
      <c r="I74" s="10">
        <v>6</v>
      </c>
      <c r="J74" s="8">
        <v>5</v>
      </c>
      <c r="K74" s="11">
        <v>101.25036719976363</v>
      </c>
      <c r="L74" s="11">
        <v>11.030682648573384</v>
      </c>
      <c r="M74" s="10">
        <v>3</v>
      </c>
      <c r="N74" s="8">
        <v>10</v>
      </c>
      <c r="O74" s="11">
        <v>94.899532681234973</v>
      </c>
      <c r="P74" s="11">
        <v>5.8963790506073002</v>
      </c>
      <c r="Q74" s="9">
        <v>3</v>
      </c>
      <c r="R74" s="14">
        <v>50</v>
      </c>
      <c r="S74" s="11">
        <v>105.04044713463392</v>
      </c>
      <c r="T74" s="11">
        <v>11.410577781082539</v>
      </c>
      <c r="U74" s="107">
        <v>3</v>
      </c>
      <c r="V74" s="26"/>
    </row>
    <row r="75" spans="1:22" x14ac:dyDescent="0.25">
      <c r="A75" s="26"/>
      <c r="B75" s="4" t="s">
        <v>72</v>
      </c>
      <c r="C75" s="5" t="s">
        <v>19</v>
      </c>
      <c r="D75" s="15">
        <v>0.12929097158043207</v>
      </c>
      <c r="E75" s="7">
        <v>1</v>
      </c>
      <c r="F75" s="8">
        <v>1</v>
      </c>
      <c r="G75" s="11">
        <v>87.001054494160485</v>
      </c>
      <c r="H75" s="11">
        <v>14.40036810276786</v>
      </c>
      <c r="I75" s="10">
        <v>6</v>
      </c>
      <c r="J75" s="8">
        <v>5</v>
      </c>
      <c r="K75" s="11">
        <v>95.38215380469056</v>
      </c>
      <c r="L75" s="11">
        <v>14.507010516788089</v>
      </c>
      <c r="M75" s="10">
        <v>3</v>
      </c>
      <c r="N75" s="8">
        <v>10</v>
      </c>
      <c r="O75" s="11">
        <v>90.331893682208218</v>
      </c>
      <c r="P75" s="11">
        <v>4.3624446064643303</v>
      </c>
      <c r="Q75" s="9">
        <v>3</v>
      </c>
      <c r="R75" s="14">
        <v>50</v>
      </c>
      <c r="S75" s="11">
        <v>96.239341780246434</v>
      </c>
      <c r="T75" s="11">
        <v>9.1163293278101385</v>
      </c>
      <c r="U75" s="107">
        <v>3</v>
      </c>
      <c r="V75" s="26"/>
    </row>
    <row r="76" spans="1:22" x14ac:dyDescent="0.25">
      <c r="A76" s="26"/>
      <c r="B76" s="4" t="s">
        <v>73</v>
      </c>
      <c r="C76" s="5" t="s">
        <v>19</v>
      </c>
      <c r="D76" s="15">
        <v>0.40453652944819751</v>
      </c>
      <c r="E76" s="7">
        <v>1</v>
      </c>
      <c r="F76" s="8">
        <v>1</v>
      </c>
      <c r="G76" s="11">
        <v>94.538307172352674</v>
      </c>
      <c r="H76" s="11">
        <v>11.805489867762722</v>
      </c>
      <c r="I76" s="10">
        <v>6</v>
      </c>
      <c r="J76" s="8">
        <v>5</v>
      </c>
      <c r="K76" s="11">
        <v>94.898505212909072</v>
      </c>
      <c r="L76" s="11">
        <v>8.9538812959073706</v>
      </c>
      <c r="M76" s="10">
        <v>3</v>
      </c>
      <c r="N76" s="8">
        <v>10</v>
      </c>
      <c r="O76" s="11">
        <v>92.635622955953352</v>
      </c>
      <c r="P76" s="11">
        <v>5.7745185521717177</v>
      </c>
      <c r="Q76" s="9">
        <v>3</v>
      </c>
      <c r="R76" s="14">
        <v>50</v>
      </c>
      <c r="S76" s="11">
        <v>90.660657808691212</v>
      </c>
      <c r="T76" s="11">
        <v>9.7775178022948559</v>
      </c>
      <c r="U76" s="107">
        <v>3</v>
      </c>
      <c r="V76" s="26"/>
    </row>
    <row r="77" spans="1:22" x14ac:dyDescent="0.25">
      <c r="A77" s="26"/>
      <c r="B77" s="4" t="s">
        <v>74</v>
      </c>
      <c r="C77" s="5" t="s">
        <v>26</v>
      </c>
      <c r="D77" s="16">
        <v>1.2250453720508168E-2</v>
      </c>
      <c r="E77" s="15">
        <v>0.75</v>
      </c>
      <c r="F77" s="110">
        <v>0.75</v>
      </c>
      <c r="G77" s="11">
        <v>96.149831123817833</v>
      </c>
      <c r="H77" s="11">
        <v>13.677402532899579</v>
      </c>
      <c r="I77" s="10">
        <v>6</v>
      </c>
      <c r="J77" s="110">
        <v>3.75</v>
      </c>
      <c r="K77" s="11">
        <v>79.166507476145043</v>
      </c>
      <c r="L77" s="11">
        <v>12.951983919332713</v>
      </c>
      <c r="M77" s="10">
        <v>3</v>
      </c>
      <c r="N77" s="14">
        <v>7.5</v>
      </c>
      <c r="O77" s="11">
        <v>103.04918528149487</v>
      </c>
      <c r="P77" s="11">
        <v>11.092686222312679</v>
      </c>
      <c r="Q77" s="9">
        <v>3</v>
      </c>
      <c r="R77" s="14">
        <v>38</v>
      </c>
      <c r="S77" s="11">
        <v>109.88635084758613</v>
      </c>
      <c r="T77" s="11">
        <v>11.929463455303203</v>
      </c>
      <c r="U77" s="107">
        <v>3</v>
      </c>
      <c r="V77" s="26"/>
    </row>
    <row r="78" spans="1:22" x14ac:dyDescent="0.25">
      <c r="A78" s="26"/>
      <c r="B78" s="4" t="s">
        <v>75</v>
      </c>
      <c r="C78" s="5" t="s">
        <v>17</v>
      </c>
      <c r="D78" s="15">
        <v>7.8231228367372604E-2</v>
      </c>
      <c r="E78" s="7">
        <v>5</v>
      </c>
      <c r="F78" s="8">
        <v>1</v>
      </c>
      <c r="G78" s="11" t="s">
        <v>1006</v>
      </c>
      <c r="H78" s="11" t="s">
        <v>1006</v>
      </c>
      <c r="I78" s="10">
        <v>6</v>
      </c>
      <c r="J78" s="8">
        <v>5</v>
      </c>
      <c r="K78" s="11">
        <v>93.078884323275815</v>
      </c>
      <c r="L78" s="11">
        <v>11.283104827199823</v>
      </c>
      <c r="M78" s="10">
        <v>3</v>
      </c>
      <c r="N78" s="8">
        <v>10</v>
      </c>
      <c r="O78" s="11">
        <v>99.086342209245643</v>
      </c>
      <c r="P78" s="11">
        <v>16.396822516098077</v>
      </c>
      <c r="Q78" s="9">
        <v>3</v>
      </c>
      <c r="R78" s="14">
        <v>50</v>
      </c>
      <c r="S78" s="11">
        <v>109.12007612532732</v>
      </c>
      <c r="T78" s="11">
        <v>10.768431488316365</v>
      </c>
      <c r="U78" s="107">
        <v>3</v>
      </c>
      <c r="V78" s="26"/>
    </row>
    <row r="79" spans="1:22" x14ac:dyDescent="0.25">
      <c r="A79" s="26"/>
      <c r="B79" s="4" t="s">
        <v>76</v>
      </c>
      <c r="C79" s="5" t="s">
        <v>17</v>
      </c>
      <c r="D79" s="16">
        <v>2.3010202641086042E-2</v>
      </c>
      <c r="E79" s="7">
        <v>5</v>
      </c>
      <c r="F79" s="8">
        <v>1</v>
      </c>
      <c r="G79" s="11" t="s">
        <v>1006</v>
      </c>
      <c r="H79" s="11" t="s">
        <v>1006</v>
      </c>
      <c r="I79" s="10">
        <v>6</v>
      </c>
      <c r="J79" s="8">
        <v>5</v>
      </c>
      <c r="K79" s="11">
        <v>96.598871878295128</v>
      </c>
      <c r="L79" s="11">
        <v>5.5836935733642852</v>
      </c>
      <c r="M79" s="10">
        <v>3</v>
      </c>
      <c r="N79" s="8">
        <v>10</v>
      </c>
      <c r="O79" s="11">
        <v>95.633807423661892</v>
      </c>
      <c r="P79" s="11">
        <v>10.35709249863344</v>
      </c>
      <c r="Q79" s="9">
        <v>3</v>
      </c>
      <c r="R79" s="14">
        <v>50</v>
      </c>
      <c r="S79" s="11">
        <v>108.79783959977817</v>
      </c>
      <c r="T79" s="11">
        <v>5.440364871827021</v>
      </c>
      <c r="U79" s="107">
        <v>3</v>
      </c>
      <c r="V79" s="26"/>
    </row>
    <row r="80" spans="1:22" x14ac:dyDescent="0.25">
      <c r="A80" s="26"/>
      <c r="B80" s="4" t="s">
        <v>77</v>
      </c>
      <c r="C80" s="5" t="s">
        <v>19</v>
      </c>
      <c r="D80" s="16">
        <v>3.7140764932104574E-2</v>
      </c>
      <c r="E80" s="7">
        <v>1</v>
      </c>
      <c r="F80" s="8">
        <v>1</v>
      </c>
      <c r="G80" s="11">
        <v>91.644136022286816</v>
      </c>
      <c r="H80" s="11">
        <v>11.242888915128061</v>
      </c>
      <c r="I80" s="10">
        <v>6</v>
      </c>
      <c r="J80" s="8">
        <v>5</v>
      </c>
      <c r="K80" s="11">
        <v>90.781616739202875</v>
      </c>
      <c r="L80" s="11">
        <v>8.4781785667682232</v>
      </c>
      <c r="M80" s="10">
        <v>3</v>
      </c>
      <c r="N80" s="8">
        <v>10</v>
      </c>
      <c r="O80" s="11">
        <v>94.669731238923291</v>
      </c>
      <c r="P80" s="11">
        <v>7.6676764817639995</v>
      </c>
      <c r="Q80" s="9">
        <v>3</v>
      </c>
      <c r="R80" s="14">
        <v>50</v>
      </c>
      <c r="S80" s="11">
        <v>89.173427749777034</v>
      </c>
      <c r="T80" s="11">
        <v>6.9916672479787376</v>
      </c>
      <c r="U80" s="107">
        <v>3</v>
      </c>
      <c r="V80" s="26"/>
    </row>
    <row r="81" spans="1:22" x14ac:dyDescent="0.25">
      <c r="A81" s="26"/>
      <c r="B81" s="4" t="s">
        <v>78</v>
      </c>
      <c r="C81" s="5" t="s">
        <v>19</v>
      </c>
      <c r="D81" s="15">
        <v>0.21701419885582984</v>
      </c>
      <c r="E81" s="7">
        <v>1</v>
      </c>
      <c r="F81" s="8">
        <v>1</v>
      </c>
      <c r="G81" s="11">
        <v>93.923497064566007</v>
      </c>
      <c r="H81" s="11">
        <v>11.851979259777547</v>
      </c>
      <c r="I81" s="10">
        <v>6</v>
      </c>
      <c r="J81" s="8">
        <v>5</v>
      </c>
      <c r="K81" s="11">
        <v>76.02610291709486</v>
      </c>
      <c r="L81" s="11">
        <v>6.6589244223824728</v>
      </c>
      <c r="M81" s="10">
        <v>3</v>
      </c>
      <c r="N81" s="8">
        <v>10</v>
      </c>
      <c r="O81" s="11">
        <v>74.28849090350451</v>
      </c>
      <c r="P81" s="11">
        <v>4.8494142976546222</v>
      </c>
      <c r="Q81" s="9">
        <v>3</v>
      </c>
      <c r="R81" s="14">
        <v>50</v>
      </c>
      <c r="S81" s="11">
        <v>78.958551078180065</v>
      </c>
      <c r="T81" s="11">
        <v>5.451020591071579</v>
      </c>
      <c r="U81" s="107">
        <v>3</v>
      </c>
      <c r="V81" s="26"/>
    </row>
    <row r="82" spans="1:22" x14ac:dyDescent="0.25">
      <c r="A82" s="26"/>
      <c r="B82" s="4" t="s">
        <v>79</v>
      </c>
      <c r="C82" s="5" t="s">
        <v>19</v>
      </c>
      <c r="D82" s="15">
        <v>0.12484048303220267</v>
      </c>
      <c r="E82" s="7">
        <v>1</v>
      </c>
      <c r="F82" s="8">
        <v>1</v>
      </c>
      <c r="G82" s="11">
        <v>93.761868072641064</v>
      </c>
      <c r="H82" s="11">
        <v>5.0505136046238217</v>
      </c>
      <c r="I82" s="10">
        <v>6</v>
      </c>
      <c r="J82" s="8">
        <v>5</v>
      </c>
      <c r="K82" s="11">
        <v>88.126691087950306</v>
      </c>
      <c r="L82" s="11">
        <v>5.7453394306444858</v>
      </c>
      <c r="M82" s="10">
        <v>3</v>
      </c>
      <c r="N82" s="8">
        <v>10</v>
      </c>
      <c r="O82" s="11">
        <v>91.274231618327846</v>
      </c>
      <c r="P82" s="11">
        <v>4.3047221908430418</v>
      </c>
      <c r="Q82" s="9">
        <v>3</v>
      </c>
      <c r="R82" s="14">
        <v>50</v>
      </c>
      <c r="S82" s="11">
        <v>89.849161171598098</v>
      </c>
      <c r="T82" s="11">
        <v>3.8549333448016561</v>
      </c>
      <c r="U82" s="107">
        <v>3</v>
      </c>
      <c r="V82" s="26"/>
    </row>
    <row r="83" spans="1:22" x14ac:dyDescent="0.25">
      <c r="A83" s="26"/>
      <c r="B83" s="4" t="s">
        <v>80</v>
      </c>
      <c r="C83" s="5" t="s">
        <v>19</v>
      </c>
      <c r="D83" s="15">
        <v>0.49971272909391168</v>
      </c>
      <c r="E83" s="7">
        <v>1</v>
      </c>
      <c r="F83" s="8">
        <v>1</v>
      </c>
      <c r="G83" s="11">
        <v>98.066586836279626</v>
      </c>
      <c r="H83" s="11">
        <v>8.7928898804515132</v>
      </c>
      <c r="I83" s="10">
        <v>6</v>
      </c>
      <c r="J83" s="8">
        <v>5</v>
      </c>
      <c r="K83" s="11">
        <v>91.324640616223789</v>
      </c>
      <c r="L83" s="11">
        <v>6.6888138068192617</v>
      </c>
      <c r="M83" s="10">
        <v>3</v>
      </c>
      <c r="N83" s="8">
        <v>10</v>
      </c>
      <c r="O83" s="11">
        <v>90.381386341875455</v>
      </c>
      <c r="P83" s="11">
        <v>8.8859873961854507</v>
      </c>
      <c r="Q83" s="9">
        <v>3</v>
      </c>
      <c r="R83" s="14">
        <v>50</v>
      </c>
      <c r="S83" s="11">
        <v>93.670790665578124</v>
      </c>
      <c r="T83" s="11">
        <v>3.8765117222815713</v>
      </c>
      <c r="U83" s="107">
        <v>3</v>
      </c>
      <c r="V83" s="26"/>
    </row>
    <row r="84" spans="1:22" x14ac:dyDescent="0.25">
      <c r="A84" s="26"/>
      <c r="B84" s="4" t="s">
        <v>81</v>
      </c>
      <c r="C84" s="5" t="s">
        <v>17</v>
      </c>
      <c r="D84" s="16">
        <v>2.2953933571546264E-2</v>
      </c>
      <c r="E84" s="7">
        <v>1</v>
      </c>
      <c r="F84" s="8">
        <v>1</v>
      </c>
      <c r="G84" s="11">
        <v>110.20449347253759</v>
      </c>
      <c r="H84" s="11">
        <v>10.797986349139562</v>
      </c>
      <c r="I84" s="10">
        <v>6</v>
      </c>
      <c r="J84" s="8">
        <v>5</v>
      </c>
      <c r="K84" s="11">
        <v>107.03280913357575</v>
      </c>
      <c r="L84" s="11">
        <v>5.7536835417257048</v>
      </c>
      <c r="M84" s="10">
        <v>3</v>
      </c>
      <c r="N84" s="8">
        <v>10</v>
      </c>
      <c r="O84" s="11">
        <v>86.928151135291387</v>
      </c>
      <c r="P84" s="11">
        <v>9.2717243400329394</v>
      </c>
      <c r="Q84" s="9">
        <v>3</v>
      </c>
      <c r="R84" s="14">
        <v>50</v>
      </c>
      <c r="S84" s="11">
        <v>109.2500108477296</v>
      </c>
      <c r="T84" s="11">
        <v>5.3183378874611904</v>
      </c>
      <c r="U84" s="107">
        <v>3</v>
      </c>
      <c r="V84" s="26"/>
    </row>
    <row r="85" spans="1:22" x14ac:dyDescent="0.25">
      <c r="A85" s="26"/>
      <c r="B85" s="4" t="s">
        <v>82</v>
      </c>
      <c r="C85" s="5" t="s">
        <v>17</v>
      </c>
      <c r="D85" s="15">
        <v>6.9205527300054928E-2</v>
      </c>
      <c r="E85" s="7">
        <v>1</v>
      </c>
      <c r="F85" s="8">
        <v>1</v>
      </c>
      <c r="G85" s="11">
        <v>119.09064376528191</v>
      </c>
      <c r="H85" s="11">
        <v>12.519796973040499</v>
      </c>
      <c r="I85" s="10">
        <v>6</v>
      </c>
      <c r="J85" s="8">
        <v>5</v>
      </c>
      <c r="K85" s="11">
        <v>98.265371777849751</v>
      </c>
      <c r="L85" s="11">
        <v>3.518091815720338</v>
      </c>
      <c r="M85" s="10">
        <v>3</v>
      </c>
      <c r="N85" s="8">
        <v>10</v>
      </c>
      <c r="O85" s="11">
        <v>95.027621958634938</v>
      </c>
      <c r="P85" s="11">
        <v>10.568872678071751</v>
      </c>
      <c r="Q85" s="9">
        <v>3</v>
      </c>
      <c r="R85" s="14">
        <v>50</v>
      </c>
      <c r="S85" s="11">
        <v>107.52434907972406</v>
      </c>
      <c r="T85" s="11">
        <v>3.2646260056101939</v>
      </c>
      <c r="U85" s="107">
        <v>3</v>
      </c>
      <c r="V85" s="26"/>
    </row>
    <row r="86" spans="1:22" x14ac:dyDescent="0.25">
      <c r="A86" s="26"/>
      <c r="B86" s="4" t="s">
        <v>83</v>
      </c>
      <c r="C86" s="5" t="s">
        <v>19</v>
      </c>
      <c r="D86" s="15">
        <v>8.3430837436153149E-2</v>
      </c>
      <c r="E86" s="7">
        <v>1</v>
      </c>
      <c r="F86" s="8">
        <v>1</v>
      </c>
      <c r="G86" s="11">
        <v>100.08013723518407</v>
      </c>
      <c r="H86" s="11">
        <v>12.883653972037049</v>
      </c>
      <c r="I86" s="10">
        <v>6</v>
      </c>
      <c r="J86" s="8">
        <v>5</v>
      </c>
      <c r="K86" s="11">
        <v>97.582496380789053</v>
      </c>
      <c r="L86" s="11">
        <v>9.5895201131470049</v>
      </c>
      <c r="M86" s="10">
        <v>3</v>
      </c>
      <c r="N86" s="8">
        <v>10</v>
      </c>
      <c r="O86" s="11">
        <v>99.192620510967288</v>
      </c>
      <c r="P86" s="11">
        <v>7.0583035512838244</v>
      </c>
      <c r="Q86" s="9">
        <v>3</v>
      </c>
      <c r="R86" s="14">
        <v>50</v>
      </c>
      <c r="S86" s="11">
        <v>92.721158438852569</v>
      </c>
      <c r="T86" s="11">
        <v>8.0376020118013187</v>
      </c>
      <c r="U86" s="107">
        <v>3</v>
      </c>
      <c r="V86" s="26"/>
    </row>
    <row r="87" spans="1:22" x14ac:dyDescent="0.25">
      <c r="A87" s="26"/>
      <c r="B87" s="4" t="s">
        <v>84</v>
      </c>
      <c r="C87" s="5" t="s">
        <v>19</v>
      </c>
      <c r="D87" s="16">
        <v>3.5963391481078487E-2</v>
      </c>
      <c r="E87" s="7">
        <v>1</v>
      </c>
      <c r="F87" s="8">
        <v>1</v>
      </c>
      <c r="G87" s="11">
        <v>95.564604622089306</v>
      </c>
      <c r="H87" s="11">
        <v>17.194719503126283</v>
      </c>
      <c r="I87" s="10">
        <v>6</v>
      </c>
      <c r="J87" s="8">
        <v>5</v>
      </c>
      <c r="K87" s="11">
        <v>102.54767795163855</v>
      </c>
      <c r="L87" s="11">
        <v>13.50138580337989</v>
      </c>
      <c r="M87" s="10">
        <v>3</v>
      </c>
      <c r="N87" s="8">
        <v>10</v>
      </c>
      <c r="O87" s="11">
        <v>97.93147148134274</v>
      </c>
      <c r="P87" s="11">
        <v>7.0579074742341774</v>
      </c>
      <c r="Q87" s="9">
        <v>3</v>
      </c>
      <c r="R87" s="14">
        <v>50</v>
      </c>
      <c r="S87" s="11">
        <v>101.80727937140539</v>
      </c>
      <c r="T87" s="11">
        <v>5.884822515339228</v>
      </c>
      <c r="U87" s="107">
        <v>3</v>
      </c>
      <c r="V87" s="26"/>
    </row>
    <row r="88" spans="1:22" x14ac:dyDescent="0.25">
      <c r="A88" s="26"/>
      <c r="B88" s="4" t="s">
        <v>85</v>
      </c>
      <c r="C88" s="5" t="s">
        <v>19</v>
      </c>
      <c r="D88" s="15">
        <v>0.13414432885570457</v>
      </c>
      <c r="E88" s="7">
        <v>1</v>
      </c>
      <c r="F88" s="8">
        <v>1</v>
      </c>
      <c r="G88" s="11">
        <v>99.391779365984945</v>
      </c>
      <c r="H88" s="11">
        <v>11.103563131181678</v>
      </c>
      <c r="I88" s="10">
        <v>6</v>
      </c>
      <c r="J88" s="8">
        <v>5</v>
      </c>
      <c r="K88" s="11">
        <v>98.425595408596791</v>
      </c>
      <c r="L88" s="11">
        <v>7.9056289717002652</v>
      </c>
      <c r="M88" s="10">
        <v>3</v>
      </c>
      <c r="N88" s="8">
        <v>10</v>
      </c>
      <c r="O88" s="11">
        <v>96.880771629842556</v>
      </c>
      <c r="P88" s="11">
        <v>7.0901207205675565</v>
      </c>
      <c r="Q88" s="9">
        <v>3</v>
      </c>
      <c r="R88" s="14">
        <v>50</v>
      </c>
      <c r="S88" s="11">
        <v>97.146914373270647</v>
      </c>
      <c r="T88" s="11">
        <v>4.7233794127360715</v>
      </c>
      <c r="U88" s="107">
        <v>3</v>
      </c>
      <c r="V88" s="26"/>
    </row>
    <row r="89" spans="1:22" x14ac:dyDescent="0.25">
      <c r="A89" s="26"/>
      <c r="B89" s="4" t="s">
        <v>86</v>
      </c>
      <c r="C89" s="5" t="s">
        <v>19</v>
      </c>
      <c r="D89" s="15">
        <v>7.8313761635509502E-2</v>
      </c>
      <c r="E89" s="7">
        <v>1</v>
      </c>
      <c r="F89" s="8">
        <v>1</v>
      </c>
      <c r="G89" s="11">
        <v>98.655883172961822</v>
      </c>
      <c r="H89" s="11">
        <v>11.386225677095325</v>
      </c>
      <c r="I89" s="10">
        <v>6</v>
      </c>
      <c r="J89" s="8">
        <v>5</v>
      </c>
      <c r="K89" s="11">
        <v>96.817359582696852</v>
      </c>
      <c r="L89" s="11">
        <v>8.6766374465984537</v>
      </c>
      <c r="M89" s="10">
        <v>3</v>
      </c>
      <c r="N89" s="8">
        <v>10</v>
      </c>
      <c r="O89" s="11">
        <v>98.857579222956517</v>
      </c>
      <c r="P89" s="11">
        <v>8.4048257279882677</v>
      </c>
      <c r="Q89" s="9">
        <v>3</v>
      </c>
      <c r="R89" s="14">
        <v>50</v>
      </c>
      <c r="S89" s="11">
        <v>100.29433720934303</v>
      </c>
      <c r="T89" s="11">
        <v>8.8126107785518943</v>
      </c>
      <c r="U89" s="107">
        <v>3</v>
      </c>
      <c r="V89" s="26"/>
    </row>
    <row r="90" spans="1:22" x14ac:dyDescent="0.25">
      <c r="A90" s="26"/>
      <c r="B90" s="4" t="s">
        <v>87</v>
      </c>
      <c r="C90" s="5" t="s">
        <v>19</v>
      </c>
      <c r="D90" s="15">
        <v>0.19194350961642137</v>
      </c>
      <c r="E90" s="7">
        <v>1</v>
      </c>
      <c r="F90" s="8">
        <v>1</v>
      </c>
      <c r="G90" s="11">
        <v>87.579981791772809</v>
      </c>
      <c r="H90" s="11">
        <v>14.293795850105234</v>
      </c>
      <c r="I90" s="10">
        <v>6</v>
      </c>
      <c r="J90" s="8">
        <v>5</v>
      </c>
      <c r="K90" s="11">
        <v>91.77546778636939</v>
      </c>
      <c r="L90" s="11">
        <v>3.4065095003623278</v>
      </c>
      <c r="M90" s="10">
        <v>3</v>
      </c>
      <c r="N90" s="8">
        <v>10</v>
      </c>
      <c r="O90" s="11">
        <v>84.415359000698189</v>
      </c>
      <c r="P90" s="11">
        <v>8.0175829525508835</v>
      </c>
      <c r="Q90" s="9">
        <v>3</v>
      </c>
      <c r="R90" s="14">
        <v>50</v>
      </c>
      <c r="S90" s="11">
        <v>88.582203767226417</v>
      </c>
      <c r="T90" s="11">
        <v>4.8410627093373657</v>
      </c>
      <c r="U90" s="107">
        <v>3</v>
      </c>
      <c r="V90" s="26"/>
    </row>
    <row r="91" spans="1:22" x14ac:dyDescent="0.25">
      <c r="A91" s="26"/>
      <c r="B91" s="4" t="s">
        <v>88</v>
      </c>
      <c r="C91" s="5" t="s">
        <v>19</v>
      </c>
      <c r="D91" s="15">
        <v>0.2218296513381586</v>
      </c>
      <c r="E91" s="7">
        <v>1</v>
      </c>
      <c r="F91" s="8">
        <v>1</v>
      </c>
      <c r="G91" s="11">
        <v>98.501437603325414</v>
      </c>
      <c r="H91" s="11">
        <v>15.477064688345902</v>
      </c>
      <c r="I91" s="10">
        <v>6</v>
      </c>
      <c r="J91" s="8">
        <v>5</v>
      </c>
      <c r="K91" s="11">
        <v>119.89384077107741</v>
      </c>
      <c r="L91" s="11">
        <v>2.8917783009397882</v>
      </c>
      <c r="M91" s="10">
        <v>3</v>
      </c>
      <c r="N91" s="8">
        <v>10</v>
      </c>
      <c r="O91" s="11">
        <v>105.38910897218122</v>
      </c>
      <c r="P91" s="11">
        <v>10.006515213932232</v>
      </c>
      <c r="Q91" s="9">
        <v>3</v>
      </c>
      <c r="R91" s="14">
        <v>50</v>
      </c>
      <c r="S91" s="11">
        <v>118.58268844715245</v>
      </c>
      <c r="T91" s="11">
        <v>13.19799949884759</v>
      </c>
      <c r="U91" s="107">
        <v>3</v>
      </c>
      <c r="V91" s="26"/>
    </row>
    <row r="92" spans="1:22" x14ac:dyDescent="0.25">
      <c r="A92" s="26"/>
      <c r="B92" s="104" t="s">
        <v>89</v>
      </c>
      <c r="C92" s="5" t="s">
        <v>19</v>
      </c>
      <c r="D92" s="15">
        <v>8.3221879899347775E-2</v>
      </c>
      <c r="E92" s="7">
        <v>1</v>
      </c>
      <c r="F92" s="8">
        <v>1</v>
      </c>
      <c r="G92" s="11">
        <v>88.854759139309877</v>
      </c>
      <c r="H92" s="11">
        <v>7.3352952553367432</v>
      </c>
      <c r="I92" s="10">
        <v>6</v>
      </c>
      <c r="J92" s="8">
        <v>5</v>
      </c>
      <c r="K92" s="11">
        <v>95.355557568324386</v>
      </c>
      <c r="L92" s="11">
        <v>4.5159269589855935</v>
      </c>
      <c r="M92" s="10">
        <v>3</v>
      </c>
      <c r="N92" s="8">
        <v>10</v>
      </c>
      <c r="O92" s="11">
        <v>91.999865483722559</v>
      </c>
      <c r="P92" s="11">
        <v>8.4746246719741389</v>
      </c>
      <c r="Q92" s="9">
        <v>3</v>
      </c>
      <c r="R92" s="14">
        <v>50</v>
      </c>
      <c r="S92" s="11">
        <v>93.806051178432824</v>
      </c>
      <c r="T92" s="11">
        <v>5.9050430511146796</v>
      </c>
      <c r="U92" s="107">
        <v>3</v>
      </c>
      <c r="V92" s="26"/>
    </row>
    <row r="93" spans="1:22" x14ac:dyDescent="0.25">
      <c r="A93" s="26"/>
      <c r="B93" s="4" t="s">
        <v>90</v>
      </c>
      <c r="C93" s="5" t="s">
        <v>17</v>
      </c>
      <c r="D93" s="15">
        <v>0.69790587776196777</v>
      </c>
      <c r="E93" s="7">
        <v>1</v>
      </c>
      <c r="F93" s="8">
        <v>1</v>
      </c>
      <c r="G93" s="11">
        <v>85.948690125582104</v>
      </c>
      <c r="H93" s="11">
        <v>18.943257222475605</v>
      </c>
      <c r="I93" s="10">
        <v>6</v>
      </c>
      <c r="J93" s="8">
        <v>5</v>
      </c>
      <c r="K93" s="11">
        <v>79.427107559746432</v>
      </c>
      <c r="L93" s="11">
        <v>18.202277795132744</v>
      </c>
      <c r="M93" s="10">
        <v>3</v>
      </c>
      <c r="N93" s="8">
        <v>10</v>
      </c>
      <c r="O93" s="11">
        <v>80.069856565171051</v>
      </c>
      <c r="P93" s="11">
        <v>9.9119177202495266</v>
      </c>
      <c r="Q93" s="9">
        <v>3</v>
      </c>
      <c r="R93" s="14">
        <v>50</v>
      </c>
      <c r="S93" s="11">
        <v>92.915970877390308</v>
      </c>
      <c r="T93" s="11">
        <v>5.5688784455763081</v>
      </c>
      <c r="U93" s="107">
        <v>3</v>
      </c>
      <c r="V93" s="26"/>
    </row>
    <row r="94" spans="1:22" x14ac:dyDescent="0.25">
      <c r="A94" s="26"/>
      <c r="B94" s="4" t="s">
        <v>91</v>
      </c>
      <c r="C94" s="5" t="s">
        <v>19</v>
      </c>
      <c r="D94" s="15">
        <v>7.2322880080736243E-2</v>
      </c>
      <c r="E94" s="7">
        <v>1</v>
      </c>
      <c r="F94" s="8">
        <v>1</v>
      </c>
      <c r="G94" s="11">
        <v>93.776002495711225</v>
      </c>
      <c r="H94" s="11">
        <v>5.7783697251235093</v>
      </c>
      <c r="I94" s="10">
        <v>6</v>
      </c>
      <c r="J94" s="8">
        <v>5</v>
      </c>
      <c r="K94" s="11">
        <v>99.253914435496199</v>
      </c>
      <c r="L94" s="11">
        <v>4.502124584789188</v>
      </c>
      <c r="M94" s="10">
        <v>3</v>
      </c>
      <c r="N94" s="8">
        <v>10</v>
      </c>
      <c r="O94" s="11">
        <v>93.75968163634623</v>
      </c>
      <c r="P94" s="11">
        <v>7.2069916690960047</v>
      </c>
      <c r="Q94" s="9">
        <v>3</v>
      </c>
      <c r="R94" s="14">
        <v>50</v>
      </c>
      <c r="S94" s="11">
        <v>94.961475501495272</v>
      </c>
      <c r="T94" s="11">
        <v>8.8185409447514189</v>
      </c>
      <c r="U94" s="107">
        <v>3</v>
      </c>
      <c r="V94" s="26"/>
    </row>
    <row r="95" spans="1:22" x14ac:dyDescent="0.25">
      <c r="A95" s="26"/>
      <c r="B95" s="4" t="s">
        <v>92</v>
      </c>
      <c r="C95" s="5" t="s">
        <v>19</v>
      </c>
      <c r="D95" s="15">
        <v>0.11804940174628517</v>
      </c>
      <c r="E95" s="7">
        <v>1</v>
      </c>
      <c r="F95" s="8">
        <v>1</v>
      </c>
      <c r="G95" s="11">
        <v>100.32441618477674</v>
      </c>
      <c r="H95" s="11">
        <v>16.868199694143293</v>
      </c>
      <c r="I95" s="10">
        <v>6</v>
      </c>
      <c r="J95" s="8">
        <v>5</v>
      </c>
      <c r="K95" s="11">
        <v>100.307355829185</v>
      </c>
      <c r="L95" s="11">
        <v>10.356893660521351</v>
      </c>
      <c r="M95" s="10">
        <v>3</v>
      </c>
      <c r="N95" s="8">
        <v>10</v>
      </c>
      <c r="O95" s="11">
        <v>98.396704471990134</v>
      </c>
      <c r="P95" s="11">
        <v>9.9751233368951553</v>
      </c>
      <c r="Q95" s="9">
        <v>3</v>
      </c>
      <c r="R95" s="14">
        <v>50</v>
      </c>
      <c r="S95" s="11">
        <v>96.581408002101128</v>
      </c>
      <c r="T95" s="11">
        <v>5.4977375788133118</v>
      </c>
      <c r="U95" s="107">
        <v>3</v>
      </c>
      <c r="V95" s="26"/>
    </row>
    <row r="96" spans="1:22" x14ac:dyDescent="0.25">
      <c r="A96" s="26"/>
      <c r="B96" s="4" t="s">
        <v>93</v>
      </c>
      <c r="C96" s="5" t="s">
        <v>19</v>
      </c>
      <c r="D96" s="15">
        <v>0.17187854357413523</v>
      </c>
      <c r="E96" s="7">
        <v>5</v>
      </c>
      <c r="F96" s="8">
        <v>1</v>
      </c>
      <c r="G96" s="11" t="s">
        <v>1006</v>
      </c>
      <c r="H96" s="11" t="s">
        <v>1006</v>
      </c>
      <c r="I96" s="10">
        <v>6</v>
      </c>
      <c r="J96" s="8">
        <v>5</v>
      </c>
      <c r="K96" s="11">
        <v>100.28082122794643</v>
      </c>
      <c r="L96" s="11">
        <v>8.4768171738906251</v>
      </c>
      <c r="M96" s="10">
        <v>3</v>
      </c>
      <c r="N96" s="8">
        <v>10</v>
      </c>
      <c r="O96" s="11">
        <v>91.648765135521955</v>
      </c>
      <c r="P96" s="11">
        <v>7.72834225009289</v>
      </c>
      <c r="Q96" s="9">
        <v>3</v>
      </c>
      <c r="R96" s="14">
        <v>50</v>
      </c>
      <c r="S96" s="11">
        <v>109.6878295289536</v>
      </c>
      <c r="T96" s="11">
        <v>5.7344342748216057</v>
      </c>
      <c r="U96" s="107">
        <v>3</v>
      </c>
      <c r="V96" s="26"/>
    </row>
    <row r="97" spans="1:22" x14ac:dyDescent="0.25">
      <c r="A97" s="26"/>
      <c r="B97" s="4" t="s">
        <v>94</v>
      </c>
      <c r="C97" s="5" t="s">
        <v>19</v>
      </c>
      <c r="D97" s="15">
        <v>9.1026485414859595E-2</v>
      </c>
      <c r="E97" s="7">
        <v>1</v>
      </c>
      <c r="F97" s="8">
        <v>1</v>
      </c>
      <c r="G97" s="11">
        <v>95.607772795761448</v>
      </c>
      <c r="H97" s="11">
        <v>14.030156718700704</v>
      </c>
      <c r="I97" s="10">
        <v>6</v>
      </c>
      <c r="J97" s="8">
        <v>5</v>
      </c>
      <c r="K97" s="11">
        <v>90.325884862384001</v>
      </c>
      <c r="L97" s="11">
        <v>5.2463778294542145</v>
      </c>
      <c r="M97" s="10">
        <v>3</v>
      </c>
      <c r="N97" s="8">
        <v>10</v>
      </c>
      <c r="O97" s="11">
        <v>97.254139705777163</v>
      </c>
      <c r="P97" s="11">
        <v>9.4301274824690395</v>
      </c>
      <c r="Q97" s="9">
        <v>3</v>
      </c>
      <c r="R97" s="14">
        <v>50</v>
      </c>
      <c r="S97" s="11">
        <v>94.24145641623015</v>
      </c>
      <c r="T97" s="11">
        <v>8.0414633298071561</v>
      </c>
      <c r="U97" s="107">
        <v>3</v>
      </c>
      <c r="V97" s="26"/>
    </row>
    <row r="98" spans="1:22" x14ac:dyDescent="0.25">
      <c r="A98" s="26"/>
      <c r="B98" s="4" t="s">
        <v>12</v>
      </c>
      <c r="C98" s="5" t="s">
        <v>13</v>
      </c>
      <c r="D98" s="15">
        <v>0.27439024390243905</v>
      </c>
      <c r="E98" s="7">
        <v>2.5</v>
      </c>
      <c r="F98" s="8">
        <v>2.5</v>
      </c>
      <c r="G98" s="11">
        <v>105.80000000000001</v>
      </c>
      <c r="H98" s="11">
        <v>7.7366283288019311</v>
      </c>
      <c r="I98" s="10">
        <v>3</v>
      </c>
      <c r="J98" s="8">
        <v>5</v>
      </c>
      <c r="K98" s="11">
        <v>97.74</v>
      </c>
      <c r="L98" s="11">
        <v>17.160397840950328</v>
      </c>
      <c r="M98" s="10">
        <v>3</v>
      </c>
      <c r="N98" s="8" t="s">
        <v>14</v>
      </c>
      <c r="O98" s="11" t="s">
        <v>14</v>
      </c>
      <c r="P98" s="11" t="s">
        <v>14</v>
      </c>
      <c r="Q98" s="9" t="s">
        <v>14</v>
      </c>
      <c r="R98" s="8" t="s">
        <v>14</v>
      </c>
      <c r="S98" s="11" t="s">
        <v>14</v>
      </c>
      <c r="T98" s="11" t="s">
        <v>14</v>
      </c>
      <c r="U98" s="10" t="s">
        <v>14</v>
      </c>
      <c r="V98" s="26"/>
    </row>
    <row r="99" spans="1:22" x14ac:dyDescent="0.25">
      <c r="A99" s="26"/>
      <c r="B99" s="4" t="s">
        <v>95</v>
      </c>
      <c r="C99" s="5" t="s">
        <v>19</v>
      </c>
      <c r="D99" s="15">
        <v>0.43402450581004803</v>
      </c>
      <c r="E99" s="7">
        <v>1</v>
      </c>
      <c r="F99" s="8">
        <v>1</v>
      </c>
      <c r="G99" s="11">
        <v>84.977875350300906</v>
      </c>
      <c r="H99" s="11">
        <v>11.2758473817214</v>
      </c>
      <c r="I99" s="10">
        <v>6</v>
      </c>
      <c r="J99" s="8">
        <v>5</v>
      </c>
      <c r="K99" s="11">
        <v>87.915986741242946</v>
      </c>
      <c r="L99" s="11">
        <v>12.63274460587415</v>
      </c>
      <c r="M99" s="10">
        <v>3</v>
      </c>
      <c r="N99" s="8">
        <v>10</v>
      </c>
      <c r="O99" s="11">
        <v>101.31331775037455</v>
      </c>
      <c r="P99" s="11">
        <v>4.5793747257431159</v>
      </c>
      <c r="Q99" s="9">
        <v>3</v>
      </c>
      <c r="R99" s="14">
        <v>50</v>
      </c>
      <c r="S99" s="11">
        <v>111.56549067936052</v>
      </c>
      <c r="T99" s="11">
        <v>6.1845691345875631</v>
      </c>
      <c r="U99" s="107">
        <v>3</v>
      </c>
      <c r="V99" s="26"/>
    </row>
    <row r="100" spans="1:22" x14ac:dyDescent="0.25">
      <c r="A100" s="26"/>
      <c r="B100" s="4" t="s">
        <v>96</v>
      </c>
      <c r="C100" s="5" t="s">
        <v>26</v>
      </c>
      <c r="D100" s="24">
        <v>3.5225048923679062E-3</v>
      </c>
      <c r="E100" s="7">
        <v>0.2</v>
      </c>
      <c r="F100" s="8">
        <v>0.2</v>
      </c>
      <c r="G100" s="11">
        <v>105.01183516666664</v>
      </c>
      <c r="H100" s="11">
        <v>6.6913982080807193</v>
      </c>
      <c r="I100" s="10">
        <v>6</v>
      </c>
      <c r="J100" s="8">
        <v>1</v>
      </c>
      <c r="K100" s="11">
        <v>86.887</v>
      </c>
      <c r="L100" s="11">
        <v>2.6314534455045568</v>
      </c>
      <c r="M100" s="10">
        <v>3</v>
      </c>
      <c r="N100" s="8">
        <v>2</v>
      </c>
      <c r="O100" s="11">
        <v>75.974697666666671</v>
      </c>
      <c r="P100" s="11">
        <v>9.5442054813929893</v>
      </c>
      <c r="Q100" s="9">
        <v>3</v>
      </c>
      <c r="R100" s="14">
        <v>10</v>
      </c>
      <c r="S100" s="11">
        <v>105.96415</v>
      </c>
      <c r="T100" s="11">
        <v>10.877834742280324</v>
      </c>
      <c r="U100" s="107">
        <v>3</v>
      </c>
      <c r="V100" s="26"/>
    </row>
    <row r="101" spans="1:22" x14ac:dyDescent="0.25">
      <c r="A101" s="26"/>
      <c r="B101" s="4" t="s">
        <v>97</v>
      </c>
      <c r="C101" s="5" t="s">
        <v>19</v>
      </c>
      <c r="D101" s="15">
        <v>0.63088214396424325</v>
      </c>
      <c r="E101" s="7">
        <v>1</v>
      </c>
      <c r="F101" s="8">
        <v>1</v>
      </c>
      <c r="G101" s="11">
        <v>93.664127681549033</v>
      </c>
      <c r="H101" s="11">
        <v>15.72591987809307</v>
      </c>
      <c r="I101" s="10">
        <v>6</v>
      </c>
      <c r="J101" s="8">
        <v>5</v>
      </c>
      <c r="K101" s="11">
        <v>90.309057321493597</v>
      </c>
      <c r="L101" s="11">
        <v>7.3035477445870161</v>
      </c>
      <c r="M101" s="10">
        <v>3</v>
      </c>
      <c r="N101" s="8">
        <v>10</v>
      </c>
      <c r="O101" s="11">
        <v>87.884755529583813</v>
      </c>
      <c r="P101" s="11">
        <v>8.0365322352692949</v>
      </c>
      <c r="Q101" s="9">
        <v>3</v>
      </c>
      <c r="R101" s="14">
        <v>50</v>
      </c>
      <c r="S101" s="11">
        <v>93.122664478314803</v>
      </c>
      <c r="T101" s="11">
        <v>9.7639003767267507</v>
      </c>
      <c r="U101" s="107">
        <v>3</v>
      </c>
      <c r="V101" s="26"/>
    </row>
    <row r="102" spans="1:22" x14ac:dyDescent="0.25">
      <c r="A102" s="26"/>
      <c r="B102" s="4" t="s">
        <v>98</v>
      </c>
      <c r="C102" s="5" t="s">
        <v>19</v>
      </c>
      <c r="D102" s="16">
        <v>9.7916341883185713E-3</v>
      </c>
      <c r="E102" s="7">
        <v>1</v>
      </c>
      <c r="F102" s="8">
        <v>1</v>
      </c>
      <c r="G102" s="11">
        <v>83.740294770994183</v>
      </c>
      <c r="H102" s="11">
        <v>18.351644390826376</v>
      </c>
      <c r="I102" s="10">
        <v>6</v>
      </c>
      <c r="J102" s="8">
        <v>5</v>
      </c>
      <c r="K102" s="11">
        <v>89.635432631221718</v>
      </c>
      <c r="L102" s="11">
        <v>8.1181191813585496</v>
      </c>
      <c r="M102" s="10">
        <v>3</v>
      </c>
      <c r="N102" s="8">
        <v>10</v>
      </c>
      <c r="O102" s="11">
        <v>78.201094054172572</v>
      </c>
      <c r="P102" s="11">
        <v>9.5729482324821138</v>
      </c>
      <c r="Q102" s="9">
        <v>3</v>
      </c>
      <c r="R102" s="14">
        <v>50</v>
      </c>
      <c r="S102" s="11">
        <v>88.765423935936326</v>
      </c>
      <c r="T102" s="11">
        <v>4.6927647199984266</v>
      </c>
      <c r="U102" s="107">
        <v>3</v>
      </c>
      <c r="V102" s="26"/>
    </row>
    <row r="103" spans="1:22" x14ac:dyDescent="0.25">
      <c r="A103" s="26"/>
      <c r="B103" s="4" t="s">
        <v>998</v>
      </c>
      <c r="C103" s="5" t="s">
        <v>19</v>
      </c>
      <c r="D103" s="13">
        <v>0.64054726368159198</v>
      </c>
      <c r="E103" s="7">
        <v>1</v>
      </c>
      <c r="F103" s="8">
        <v>1</v>
      </c>
      <c r="G103" s="11">
        <v>82.427691241300096</v>
      </c>
      <c r="H103" s="11">
        <v>19.816409047377608</v>
      </c>
      <c r="I103" s="10">
        <v>6</v>
      </c>
      <c r="J103" s="8">
        <v>5</v>
      </c>
      <c r="K103" s="11">
        <v>80.727536917862238</v>
      </c>
      <c r="L103" s="11">
        <v>15.0770372009046</v>
      </c>
      <c r="M103" s="10">
        <v>3</v>
      </c>
      <c r="N103" s="8">
        <v>10</v>
      </c>
      <c r="O103" s="11">
        <v>70.331854648553602</v>
      </c>
      <c r="P103" s="11">
        <v>6.1828605564853261</v>
      </c>
      <c r="Q103" s="9">
        <v>3</v>
      </c>
      <c r="R103" s="14">
        <v>50</v>
      </c>
      <c r="S103" s="11">
        <v>75.223321886287565</v>
      </c>
      <c r="T103" s="11">
        <v>6.7835342550785134</v>
      </c>
      <c r="U103" s="107">
        <v>3</v>
      </c>
      <c r="V103" s="26"/>
    </row>
    <row r="104" spans="1:22" x14ac:dyDescent="0.25">
      <c r="A104" s="26"/>
      <c r="B104" s="4" t="s">
        <v>997</v>
      </c>
      <c r="C104" s="5" t="s">
        <v>19</v>
      </c>
      <c r="D104" s="16">
        <v>1.3401304136598178E-2</v>
      </c>
      <c r="E104" s="7">
        <v>25</v>
      </c>
      <c r="F104" s="8">
        <v>2.5</v>
      </c>
      <c r="G104" s="11" t="s">
        <v>1006</v>
      </c>
      <c r="H104" s="11" t="s">
        <v>1006</v>
      </c>
      <c r="I104" s="10">
        <v>6</v>
      </c>
      <c r="J104" s="8">
        <v>12.5</v>
      </c>
      <c r="K104" s="11" t="s">
        <v>1006</v>
      </c>
      <c r="L104" s="11" t="s">
        <v>1006</v>
      </c>
      <c r="M104" s="10">
        <v>3</v>
      </c>
      <c r="N104" s="8">
        <v>25</v>
      </c>
      <c r="O104" s="11">
        <v>80.304448060032271</v>
      </c>
      <c r="P104" s="11">
        <v>8.7142506918997054</v>
      </c>
      <c r="Q104" s="9">
        <v>3</v>
      </c>
      <c r="R104" s="14">
        <v>125</v>
      </c>
      <c r="S104" s="11">
        <v>87.380308114537854</v>
      </c>
      <c r="T104" s="11">
        <v>5.6408723584045788</v>
      </c>
      <c r="U104" s="107">
        <v>3</v>
      </c>
      <c r="V104" s="26"/>
    </row>
    <row r="105" spans="1:22" x14ac:dyDescent="0.25">
      <c r="A105" s="26"/>
      <c r="B105" s="4" t="s">
        <v>99</v>
      </c>
      <c r="C105" s="5" t="s">
        <v>19</v>
      </c>
      <c r="D105" s="15">
        <v>0.29476263915177098</v>
      </c>
      <c r="E105" s="7">
        <v>5</v>
      </c>
      <c r="F105" s="8">
        <v>1</v>
      </c>
      <c r="G105" s="11" t="s">
        <v>1006</v>
      </c>
      <c r="H105" s="11" t="s">
        <v>1006</v>
      </c>
      <c r="I105" s="10">
        <v>6</v>
      </c>
      <c r="J105" s="8">
        <v>5</v>
      </c>
      <c r="K105" s="11">
        <v>93.041431933075344</v>
      </c>
      <c r="L105" s="11">
        <v>14.62937186538179</v>
      </c>
      <c r="M105" s="10">
        <v>3</v>
      </c>
      <c r="N105" s="8">
        <v>10</v>
      </c>
      <c r="O105" s="11">
        <v>96.905356970367876</v>
      </c>
      <c r="P105" s="11">
        <v>16.389961255736026</v>
      </c>
      <c r="Q105" s="9">
        <v>3</v>
      </c>
      <c r="R105" s="14">
        <v>50</v>
      </c>
      <c r="S105" s="11">
        <v>106.27687475964413</v>
      </c>
      <c r="T105" s="11">
        <v>13.489212372353901</v>
      </c>
      <c r="U105" s="107">
        <v>3</v>
      </c>
      <c r="V105" s="26"/>
    </row>
    <row r="106" spans="1:22" x14ac:dyDescent="0.25">
      <c r="A106" s="26"/>
      <c r="B106" s="4" t="s">
        <v>100</v>
      </c>
      <c r="C106" s="5" t="s">
        <v>19</v>
      </c>
      <c r="D106" s="15">
        <v>9.4563343348005702E-2</v>
      </c>
      <c r="E106" s="7">
        <v>1</v>
      </c>
      <c r="F106" s="8">
        <v>1</v>
      </c>
      <c r="G106" s="11">
        <v>94.022483229664871</v>
      </c>
      <c r="H106" s="11">
        <v>11.652834807875367</v>
      </c>
      <c r="I106" s="10">
        <v>6</v>
      </c>
      <c r="J106" s="8">
        <v>5</v>
      </c>
      <c r="K106" s="11">
        <v>93.482109413927517</v>
      </c>
      <c r="L106" s="11">
        <v>6.979675301968399</v>
      </c>
      <c r="M106" s="10">
        <v>3</v>
      </c>
      <c r="N106" s="8">
        <v>10</v>
      </c>
      <c r="O106" s="11">
        <v>92.340274306664753</v>
      </c>
      <c r="P106" s="11">
        <v>3.392234770283526</v>
      </c>
      <c r="Q106" s="9">
        <v>3</v>
      </c>
      <c r="R106" s="14">
        <v>50</v>
      </c>
      <c r="S106" s="11">
        <v>89.785333388521735</v>
      </c>
      <c r="T106" s="11">
        <v>7.4268044108051479</v>
      </c>
      <c r="U106" s="107">
        <v>3</v>
      </c>
      <c r="V106" s="26"/>
    </row>
    <row r="107" spans="1:22" x14ac:dyDescent="0.25">
      <c r="A107" s="26"/>
      <c r="B107" s="4" t="s">
        <v>101</v>
      </c>
      <c r="C107" s="5" t="s">
        <v>19</v>
      </c>
      <c r="D107" s="15">
        <v>0.1767205603102171</v>
      </c>
      <c r="E107" s="7">
        <v>1</v>
      </c>
      <c r="F107" s="8">
        <v>1</v>
      </c>
      <c r="G107" s="11">
        <v>89.829297720318777</v>
      </c>
      <c r="H107" s="11">
        <v>7.3579780763470657</v>
      </c>
      <c r="I107" s="10">
        <v>6</v>
      </c>
      <c r="J107" s="8">
        <v>5</v>
      </c>
      <c r="K107" s="11">
        <v>94.1032540398419</v>
      </c>
      <c r="L107" s="11">
        <v>10.801001194377237</v>
      </c>
      <c r="M107" s="10">
        <v>3</v>
      </c>
      <c r="N107" s="8">
        <v>10</v>
      </c>
      <c r="O107" s="11">
        <v>94.460734980787763</v>
      </c>
      <c r="P107" s="11">
        <v>9.1202521636597709</v>
      </c>
      <c r="Q107" s="9">
        <v>3</v>
      </c>
      <c r="R107" s="14">
        <v>50</v>
      </c>
      <c r="S107" s="11">
        <v>91.987430320130443</v>
      </c>
      <c r="T107" s="11">
        <v>12.489480073811514</v>
      </c>
      <c r="U107" s="107">
        <v>3</v>
      </c>
      <c r="V107" s="26"/>
    </row>
    <row r="108" spans="1:22" x14ac:dyDescent="0.25">
      <c r="A108" s="26"/>
      <c r="B108" s="4" t="s">
        <v>102</v>
      </c>
      <c r="C108" s="5" t="s">
        <v>19</v>
      </c>
      <c r="D108" s="15">
        <v>0.59437502647425944</v>
      </c>
      <c r="E108" s="7">
        <v>1</v>
      </c>
      <c r="F108" s="8">
        <v>1</v>
      </c>
      <c r="G108" s="11">
        <v>101.30778691427162</v>
      </c>
      <c r="H108" s="11">
        <v>9.9229638921743231</v>
      </c>
      <c r="I108" s="10">
        <v>6</v>
      </c>
      <c r="J108" s="8">
        <v>5</v>
      </c>
      <c r="K108" s="11">
        <v>98.941899919832863</v>
      </c>
      <c r="L108" s="11">
        <v>6.3997312053901894</v>
      </c>
      <c r="M108" s="10">
        <v>3</v>
      </c>
      <c r="N108" s="8">
        <v>10</v>
      </c>
      <c r="O108" s="11">
        <v>96.324256361805453</v>
      </c>
      <c r="P108" s="11">
        <v>7.0507994352168968</v>
      </c>
      <c r="Q108" s="9">
        <v>3</v>
      </c>
      <c r="R108" s="14">
        <v>50</v>
      </c>
      <c r="S108" s="11">
        <v>97.097598246258542</v>
      </c>
      <c r="T108" s="11">
        <v>4.1821271039355636</v>
      </c>
      <c r="U108" s="107">
        <v>3</v>
      </c>
      <c r="V108" s="26"/>
    </row>
    <row r="109" spans="1:22" x14ac:dyDescent="0.25">
      <c r="A109" s="26"/>
      <c r="B109" s="4" t="s">
        <v>103</v>
      </c>
      <c r="C109" s="5" t="s">
        <v>19</v>
      </c>
      <c r="D109" s="15">
        <v>6.1829689307973459E-2</v>
      </c>
      <c r="E109" s="7">
        <v>1</v>
      </c>
      <c r="F109" s="8">
        <v>1</v>
      </c>
      <c r="G109" s="11">
        <v>102.68218569707271</v>
      </c>
      <c r="H109" s="11">
        <v>15.214139879899832</v>
      </c>
      <c r="I109" s="10">
        <v>6</v>
      </c>
      <c r="J109" s="8">
        <v>5</v>
      </c>
      <c r="K109" s="11">
        <v>100.72788383335224</v>
      </c>
      <c r="L109" s="11">
        <v>9.4565452799985987</v>
      </c>
      <c r="M109" s="10">
        <v>3</v>
      </c>
      <c r="N109" s="8">
        <v>10</v>
      </c>
      <c r="O109" s="11">
        <v>97.773111554839147</v>
      </c>
      <c r="P109" s="11">
        <v>1.7807467956932226</v>
      </c>
      <c r="Q109" s="9">
        <v>3</v>
      </c>
      <c r="R109" s="14">
        <v>50</v>
      </c>
      <c r="S109" s="11">
        <v>99.677215964680201</v>
      </c>
      <c r="T109" s="11">
        <v>6.9548306835331015</v>
      </c>
      <c r="U109" s="107">
        <v>3</v>
      </c>
      <c r="V109" s="26"/>
    </row>
    <row r="110" spans="1:22" x14ac:dyDescent="0.25">
      <c r="A110" s="26"/>
      <c r="B110" s="4" t="s">
        <v>104</v>
      </c>
      <c r="C110" s="5" t="s">
        <v>19</v>
      </c>
      <c r="D110" s="15">
        <v>0.81081081081081074</v>
      </c>
      <c r="E110" s="7">
        <v>5</v>
      </c>
      <c r="F110" s="8">
        <v>1</v>
      </c>
      <c r="G110" s="11" t="s">
        <v>1006</v>
      </c>
      <c r="H110" s="11" t="s">
        <v>1006</v>
      </c>
      <c r="I110" s="10">
        <v>6</v>
      </c>
      <c r="J110" s="8">
        <v>5</v>
      </c>
      <c r="K110" s="11">
        <v>107.65742032365753</v>
      </c>
      <c r="L110" s="11">
        <v>12.095863304171681</v>
      </c>
      <c r="M110" s="10">
        <v>3</v>
      </c>
      <c r="N110" s="8">
        <v>10</v>
      </c>
      <c r="O110" s="11">
        <v>99.771463297301366</v>
      </c>
      <c r="P110" s="11">
        <v>7.9431514782687325</v>
      </c>
      <c r="Q110" s="9">
        <v>3</v>
      </c>
      <c r="R110" s="14">
        <v>50</v>
      </c>
      <c r="S110" s="11">
        <v>98.347523217845222</v>
      </c>
      <c r="T110" s="11">
        <v>9.734470775381368</v>
      </c>
      <c r="U110" s="107">
        <v>3</v>
      </c>
      <c r="V110" s="26"/>
    </row>
    <row r="111" spans="1:22" x14ac:dyDescent="0.25">
      <c r="A111" s="26"/>
      <c r="B111" s="4" t="s">
        <v>105</v>
      </c>
      <c r="C111" s="5" t="s">
        <v>26</v>
      </c>
      <c r="D111" s="16">
        <v>2.6086956521739129E-2</v>
      </c>
      <c r="E111" s="7">
        <v>1</v>
      </c>
      <c r="F111" s="8">
        <v>1</v>
      </c>
      <c r="G111" s="11">
        <v>90.641010238090118</v>
      </c>
      <c r="H111" s="11">
        <v>16.001457030250307</v>
      </c>
      <c r="I111" s="10">
        <v>6</v>
      </c>
      <c r="J111" s="8">
        <v>5</v>
      </c>
      <c r="K111" s="11">
        <v>72.244220559213389</v>
      </c>
      <c r="L111" s="11">
        <v>8.3827088692368541</v>
      </c>
      <c r="M111" s="10">
        <v>3</v>
      </c>
      <c r="N111" s="8">
        <v>10</v>
      </c>
      <c r="O111" s="11">
        <v>93.475545352300799</v>
      </c>
      <c r="P111" s="11">
        <v>5.7656289509885763</v>
      </c>
      <c r="Q111" s="9">
        <v>3</v>
      </c>
      <c r="R111" s="14">
        <v>50</v>
      </c>
      <c r="S111" s="11">
        <v>102.18881108971981</v>
      </c>
      <c r="T111" s="11">
        <v>6.8338654825459182</v>
      </c>
      <c r="U111" s="107">
        <v>3</v>
      </c>
      <c r="V111" s="26"/>
    </row>
    <row r="112" spans="1:22" x14ac:dyDescent="0.25">
      <c r="A112" s="26"/>
      <c r="B112" s="4" t="s">
        <v>106</v>
      </c>
      <c r="C112" s="5" t="s">
        <v>19</v>
      </c>
      <c r="D112" s="15">
        <v>0.51134570864717077</v>
      </c>
      <c r="E112" s="7">
        <v>1</v>
      </c>
      <c r="F112" s="8">
        <v>1</v>
      </c>
      <c r="G112" s="11">
        <v>88.437044834992193</v>
      </c>
      <c r="H112" s="11">
        <v>13.063091101757998</v>
      </c>
      <c r="I112" s="10">
        <v>6</v>
      </c>
      <c r="J112" s="8">
        <v>5</v>
      </c>
      <c r="K112" s="11">
        <v>94.125734578576214</v>
      </c>
      <c r="L112" s="11">
        <v>6.2277787218476766</v>
      </c>
      <c r="M112" s="10">
        <v>3</v>
      </c>
      <c r="N112" s="8">
        <v>10</v>
      </c>
      <c r="O112" s="11">
        <v>92.510702428454195</v>
      </c>
      <c r="P112" s="11">
        <v>7.9868680911197867</v>
      </c>
      <c r="Q112" s="9">
        <v>3</v>
      </c>
      <c r="R112" s="14">
        <v>50</v>
      </c>
      <c r="S112" s="11">
        <v>96.059769093378932</v>
      </c>
      <c r="T112" s="11">
        <v>4.3256701923803869</v>
      </c>
      <c r="U112" s="107">
        <v>3</v>
      </c>
      <c r="V112" s="26"/>
    </row>
    <row r="113" spans="1:22" x14ac:dyDescent="0.25">
      <c r="A113" s="26"/>
      <c r="B113" s="4" t="s">
        <v>107</v>
      </c>
      <c r="C113" s="5" t="s">
        <v>26</v>
      </c>
      <c r="D113" s="16">
        <v>8.2191780821917818E-3</v>
      </c>
      <c r="E113" s="7">
        <v>0.2</v>
      </c>
      <c r="F113" s="8">
        <v>0.2</v>
      </c>
      <c r="G113" s="11">
        <v>87.357302966070023</v>
      </c>
      <c r="H113" s="11">
        <v>10.13561274374943</v>
      </c>
      <c r="I113" s="10">
        <v>6</v>
      </c>
      <c r="J113" s="8">
        <v>1</v>
      </c>
      <c r="K113" s="11">
        <v>85.972640163759138</v>
      </c>
      <c r="L113" s="11">
        <v>10.692745870812852</v>
      </c>
      <c r="M113" s="10">
        <v>3</v>
      </c>
      <c r="N113" s="8">
        <v>2</v>
      </c>
      <c r="O113" s="11">
        <v>88.197158606595394</v>
      </c>
      <c r="P113" s="11">
        <v>8.6163748971085692</v>
      </c>
      <c r="Q113" s="9">
        <v>3</v>
      </c>
      <c r="R113" s="14">
        <v>10</v>
      </c>
      <c r="S113" s="11">
        <v>77.557750292863304</v>
      </c>
      <c r="T113" s="11">
        <v>10.768751159549335</v>
      </c>
      <c r="U113" s="107">
        <v>3</v>
      </c>
      <c r="V113" s="26"/>
    </row>
    <row r="114" spans="1:22" x14ac:dyDescent="0.25">
      <c r="A114" s="26"/>
      <c r="B114" s="4" t="s">
        <v>108</v>
      </c>
      <c r="C114" s="5" t="s">
        <v>19</v>
      </c>
      <c r="D114" s="15">
        <v>0.37122269243322509</v>
      </c>
      <c r="E114" s="7">
        <v>1</v>
      </c>
      <c r="F114" s="8">
        <v>1</v>
      </c>
      <c r="G114" s="11">
        <v>94.095488718154172</v>
      </c>
      <c r="H114" s="11">
        <v>10.34192815825822</v>
      </c>
      <c r="I114" s="10">
        <v>6</v>
      </c>
      <c r="J114" s="8">
        <v>5</v>
      </c>
      <c r="K114" s="11">
        <v>98.144457727566817</v>
      </c>
      <c r="L114" s="11">
        <v>5.1808192490529281</v>
      </c>
      <c r="M114" s="10">
        <v>3</v>
      </c>
      <c r="N114" s="8">
        <v>10</v>
      </c>
      <c r="O114" s="11">
        <v>96.484928401496845</v>
      </c>
      <c r="P114" s="11">
        <v>5.8065993071501509</v>
      </c>
      <c r="Q114" s="9">
        <v>3</v>
      </c>
      <c r="R114" s="14">
        <v>50</v>
      </c>
      <c r="S114" s="11">
        <v>91.397750226485414</v>
      </c>
      <c r="T114" s="11">
        <v>6.2754884985981283</v>
      </c>
      <c r="U114" s="107">
        <v>3</v>
      </c>
      <c r="V114" s="26"/>
    </row>
    <row r="115" spans="1:22" x14ac:dyDescent="0.25">
      <c r="A115" s="26"/>
      <c r="B115" s="4" t="s">
        <v>109</v>
      </c>
      <c r="C115" s="5" t="s">
        <v>19</v>
      </c>
      <c r="D115" s="15">
        <v>6.1605591832842775E-2</v>
      </c>
      <c r="E115" s="7">
        <v>1</v>
      </c>
      <c r="F115" s="8">
        <v>1</v>
      </c>
      <c r="G115" s="11">
        <v>105.51254342743391</v>
      </c>
      <c r="H115" s="11">
        <v>10.197968837080362</v>
      </c>
      <c r="I115" s="10">
        <v>6</v>
      </c>
      <c r="J115" s="8">
        <v>5</v>
      </c>
      <c r="K115" s="11">
        <v>105.31422129496663</v>
      </c>
      <c r="L115" s="11">
        <v>7.7735728368166672</v>
      </c>
      <c r="M115" s="10">
        <v>3</v>
      </c>
      <c r="N115" s="8">
        <v>10</v>
      </c>
      <c r="O115" s="11">
        <v>106.34815727329072</v>
      </c>
      <c r="P115" s="11">
        <v>14.261857347429933</v>
      </c>
      <c r="Q115" s="9">
        <v>3</v>
      </c>
      <c r="R115" s="14">
        <v>50</v>
      </c>
      <c r="S115" s="11">
        <v>99.0381700734806</v>
      </c>
      <c r="T115" s="11">
        <v>2.8949539466641023</v>
      </c>
      <c r="U115" s="107">
        <v>3</v>
      </c>
      <c r="V115" s="26"/>
    </row>
    <row r="116" spans="1:22" x14ac:dyDescent="0.25">
      <c r="A116" s="26"/>
      <c r="B116" s="4" t="s">
        <v>110</v>
      </c>
      <c r="C116" s="5" t="s">
        <v>17</v>
      </c>
      <c r="D116" s="15">
        <v>0.41628529118538621</v>
      </c>
      <c r="E116" s="7">
        <v>1</v>
      </c>
      <c r="F116" s="8">
        <v>1</v>
      </c>
      <c r="G116" s="11">
        <v>97.933711352886718</v>
      </c>
      <c r="H116" s="11">
        <v>19.873067079488315</v>
      </c>
      <c r="I116" s="10">
        <v>6</v>
      </c>
      <c r="J116" s="8">
        <v>5</v>
      </c>
      <c r="K116" s="11">
        <v>78.922640951716318</v>
      </c>
      <c r="L116" s="11">
        <v>6.8830230792418403</v>
      </c>
      <c r="M116" s="10">
        <v>3</v>
      </c>
      <c r="N116" s="8">
        <v>10</v>
      </c>
      <c r="O116" s="11">
        <v>82.867699406299593</v>
      </c>
      <c r="P116" s="11">
        <v>7.1546256674774806</v>
      </c>
      <c r="Q116" s="9">
        <v>3</v>
      </c>
      <c r="R116" s="14">
        <v>50</v>
      </c>
      <c r="S116" s="11">
        <v>98.203302537464424</v>
      </c>
      <c r="T116" s="11">
        <v>2.8375805043620956</v>
      </c>
      <c r="U116" s="107">
        <v>3</v>
      </c>
      <c r="V116" s="26"/>
    </row>
    <row r="117" spans="1:22" x14ac:dyDescent="0.25">
      <c r="A117" s="26"/>
      <c r="B117" s="4" t="s">
        <v>111</v>
      </c>
      <c r="C117" s="5" t="s">
        <v>17</v>
      </c>
      <c r="D117" s="15">
        <v>0.49455612426876777</v>
      </c>
      <c r="E117" s="7">
        <v>1</v>
      </c>
      <c r="F117" s="8">
        <v>1</v>
      </c>
      <c r="G117" s="11">
        <v>103.88283744472797</v>
      </c>
      <c r="H117" s="11">
        <v>14.170940358061982</v>
      </c>
      <c r="I117" s="10">
        <v>6</v>
      </c>
      <c r="J117" s="8">
        <v>5</v>
      </c>
      <c r="K117" s="11">
        <v>101.11464455793181</v>
      </c>
      <c r="L117" s="11">
        <v>7.3392320789676333</v>
      </c>
      <c r="M117" s="10">
        <v>3</v>
      </c>
      <c r="N117" s="8">
        <v>10</v>
      </c>
      <c r="O117" s="11">
        <v>108.41048900104522</v>
      </c>
      <c r="P117" s="11">
        <v>6.2826363694122369</v>
      </c>
      <c r="Q117" s="9">
        <v>3</v>
      </c>
      <c r="R117" s="14">
        <v>50</v>
      </c>
      <c r="S117" s="11">
        <v>119.44464788417565</v>
      </c>
      <c r="T117" s="11">
        <v>3.729277311807814</v>
      </c>
      <c r="U117" s="107">
        <v>3</v>
      </c>
      <c r="V117" s="26"/>
    </row>
    <row r="118" spans="1:22" x14ac:dyDescent="0.25">
      <c r="A118" s="26"/>
      <c r="B118" s="4" t="s">
        <v>112</v>
      </c>
      <c r="C118" s="5" t="s">
        <v>17</v>
      </c>
      <c r="D118" s="16">
        <v>2.0827640946803148E-2</v>
      </c>
      <c r="E118" s="7">
        <v>5</v>
      </c>
      <c r="F118" s="8">
        <v>1</v>
      </c>
      <c r="G118" s="11" t="s">
        <v>1006</v>
      </c>
      <c r="H118" s="11" t="s">
        <v>1006</v>
      </c>
      <c r="I118" s="10">
        <v>6</v>
      </c>
      <c r="J118" s="8">
        <v>5</v>
      </c>
      <c r="K118" s="11">
        <v>105.01956058987152</v>
      </c>
      <c r="L118" s="11">
        <v>5.1000310409322269</v>
      </c>
      <c r="M118" s="10">
        <v>3</v>
      </c>
      <c r="N118" s="8">
        <v>10</v>
      </c>
      <c r="O118" s="11">
        <v>93.414337795757092</v>
      </c>
      <c r="P118" s="11">
        <v>7.5890619615182171</v>
      </c>
      <c r="Q118" s="9">
        <v>3</v>
      </c>
      <c r="R118" s="14">
        <v>50</v>
      </c>
      <c r="S118" s="11">
        <v>103.77539077348132</v>
      </c>
      <c r="T118" s="11">
        <v>4.8508100272275776</v>
      </c>
      <c r="U118" s="107">
        <v>3</v>
      </c>
      <c r="V118" s="26"/>
    </row>
    <row r="119" spans="1:22" x14ac:dyDescent="0.25">
      <c r="A119" s="26"/>
      <c r="B119" s="4" t="s">
        <v>113</v>
      </c>
      <c r="C119" s="5" t="s">
        <v>19</v>
      </c>
      <c r="D119" s="15">
        <v>0.13316407254805182</v>
      </c>
      <c r="E119" s="7">
        <v>1</v>
      </c>
      <c r="F119" s="8">
        <v>1</v>
      </c>
      <c r="G119" s="11">
        <v>97.10120228625415</v>
      </c>
      <c r="H119" s="11">
        <v>10.070914167920565</v>
      </c>
      <c r="I119" s="10">
        <v>6</v>
      </c>
      <c r="J119" s="8">
        <v>5</v>
      </c>
      <c r="K119" s="11">
        <v>87.282795210746301</v>
      </c>
      <c r="L119" s="11">
        <v>7.5622865460724835</v>
      </c>
      <c r="M119" s="10">
        <v>3</v>
      </c>
      <c r="N119" s="8">
        <v>10</v>
      </c>
      <c r="O119" s="11">
        <v>94.690011763763167</v>
      </c>
      <c r="P119" s="11">
        <v>1.637041543192308</v>
      </c>
      <c r="Q119" s="9">
        <v>3</v>
      </c>
      <c r="R119" s="14">
        <v>50</v>
      </c>
      <c r="S119" s="11">
        <v>101.31980950114395</v>
      </c>
      <c r="T119" s="11">
        <v>7.1219070043104047</v>
      </c>
      <c r="U119" s="107">
        <v>3</v>
      </c>
      <c r="V119" s="26"/>
    </row>
    <row r="120" spans="1:22" x14ac:dyDescent="0.25">
      <c r="A120" s="26"/>
      <c r="B120" s="4" t="s">
        <v>260</v>
      </c>
      <c r="C120" s="5" t="s">
        <v>19</v>
      </c>
      <c r="D120" s="15">
        <v>0.46711171563463694</v>
      </c>
      <c r="E120" s="7">
        <v>1</v>
      </c>
      <c r="F120" s="8">
        <v>1</v>
      </c>
      <c r="G120" s="11">
        <v>92.335600133058264</v>
      </c>
      <c r="H120" s="11">
        <v>10.129471481497639</v>
      </c>
      <c r="I120" s="10">
        <v>6</v>
      </c>
      <c r="J120" s="8">
        <v>5</v>
      </c>
      <c r="K120" s="11">
        <v>83.908147088316028</v>
      </c>
      <c r="L120" s="11">
        <v>3.5243140837083411</v>
      </c>
      <c r="M120" s="10">
        <v>3</v>
      </c>
      <c r="N120" s="8">
        <v>10</v>
      </c>
      <c r="O120" s="11">
        <v>77.37095648119967</v>
      </c>
      <c r="P120" s="11">
        <v>9.9348472633972218</v>
      </c>
      <c r="Q120" s="9">
        <v>3</v>
      </c>
      <c r="R120" s="14">
        <v>50</v>
      </c>
      <c r="S120" s="11">
        <v>85.900572720604615</v>
      </c>
      <c r="T120" s="11">
        <v>5.7933396867486282</v>
      </c>
      <c r="U120" s="107">
        <v>3</v>
      </c>
      <c r="V120" s="26"/>
    </row>
    <row r="121" spans="1:22" x14ac:dyDescent="0.25">
      <c r="A121" s="26"/>
      <c r="B121" s="4" t="s">
        <v>114</v>
      </c>
      <c r="C121" s="5" t="s">
        <v>19</v>
      </c>
      <c r="D121" s="15">
        <v>0.55182431491308503</v>
      </c>
      <c r="E121" s="7">
        <v>1</v>
      </c>
      <c r="F121" s="8">
        <v>1</v>
      </c>
      <c r="G121" s="11">
        <v>90.287491189005465</v>
      </c>
      <c r="H121" s="11">
        <v>10.537525229867889</v>
      </c>
      <c r="I121" s="10">
        <v>6</v>
      </c>
      <c r="J121" s="8">
        <v>5</v>
      </c>
      <c r="K121" s="11">
        <v>82.841906513596982</v>
      </c>
      <c r="L121" s="11">
        <v>11.272594532798598</v>
      </c>
      <c r="M121" s="10">
        <v>3</v>
      </c>
      <c r="N121" s="8">
        <v>10</v>
      </c>
      <c r="O121" s="11">
        <v>75.329356107873011</v>
      </c>
      <c r="P121" s="11">
        <v>6.6704666219804549</v>
      </c>
      <c r="Q121" s="9">
        <v>3</v>
      </c>
      <c r="R121" s="14">
        <v>50</v>
      </c>
      <c r="S121" s="11">
        <v>83.203800787964823</v>
      </c>
      <c r="T121" s="11">
        <v>7.4054466718480327</v>
      </c>
      <c r="U121" s="107">
        <v>3</v>
      </c>
      <c r="V121" s="26"/>
    </row>
    <row r="122" spans="1:22" x14ac:dyDescent="0.25">
      <c r="A122" s="26"/>
      <c r="B122" s="4" t="s">
        <v>996</v>
      </c>
      <c r="C122" s="5" t="s">
        <v>19</v>
      </c>
      <c r="D122" s="15">
        <v>0.18266700255118654</v>
      </c>
      <c r="E122" s="7">
        <v>1</v>
      </c>
      <c r="F122" s="8">
        <v>1</v>
      </c>
      <c r="G122" s="11">
        <v>77.89884280769472</v>
      </c>
      <c r="H122" s="11">
        <v>9.8910769965394802</v>
      </c>
      <c r="I122" s="10">
        <v>6</v>
      </c>
      <c r="J122" s="8">
        <v>5</v>
      </c>
      <c r="K122" s="11">
        <v>72.75439683270163</v>
      </c>
      <c r="L122" s="11">
        <v>8.7505238107576897</v>
      </c>
      <c r="M122" s="10">
        <v>3</v>
      </c>
      <c r="N122" s="8">
        <v>10</v>
      </c>
      <c r="O122" s="11">
        <v>70.729506760471907</v>
      </c>
      <c r="P122" s="11">
        <v>8.7162410740100551</v>
      </c>
      <c r="Q122" s="9">
        <v>3</v>
      </c>
      <c r="R122" s="14">
        <v>50</v>
      </c>
      <c r="S122" s="11">
        <v>70.233504976763101</v>
      </c>
      <c r="T122" s="11">
        <v>9.3582196640645439</v>
      </c>
      <c r="U122" s="107">
        <v>3</v>
      </c>
      <c r="V122" s="26"/>
    </row>
    <row r="123" spans="1:22" x14ac:dyDescent="0.25">
      <c r="A123" s="26"/>
      <c r="B123" s="4" t="s">
        <v>115</v>
      </c>
      <c r="C123" s="5" t="s">
        <v>19</v>
      </c>
      <c r="D123" s="15">
        <v>0.21691306324798737</v>
      </c>
      <c r="E123" s="7">
        <v>1</v>
      </c>
      <c r="F123" s="8">
        <v>1</v>
      </c>
      <c r="G123" s="11">
        <v>96.312275647636184</v>
      </c>
      <c r="H123" s="11">
        <v>9.5568391872135372</v>
      </c>
      <c r="I123" s="10">
        <v>6</v>
      </c>
      <c r="J123" s="8">
        <v>5</v>
      </c>
      <c r="K123" s="11">
        <v>89.688088720560017</v>
      </c>
      <c r="L123" s="11">
        <v>6.0653309831857944</v>
      </c>
      <c r="M123" s="10">
        <v>3</v>
      </c>
      <c r="N123" s="8">
        <v>10</v>
      </c>
      <c r="O123" s="11">
        <v>91.855525375256022</v>
      </c>
      <c r="P123" s="11">
        <v>3.4821037504413823</v>
      </c>
      <c r="Q123" s="9">
        <v>3</v>
      </c>
      <c r="R123" s="14">
        <v>50</v>
      </c>
      <c r="S123" s="11">
        <v>86.661003504419924</v>
      </c>
      <c r="T123" s="11">
        <v>6.0319133701763983</v>
      </c>
      <c r="U123" s="107">
        <v>3</v>
      </c>
      <c r="V123" s="26"/>
    </row>
    <row r="124" spans="1:22" x14ac:dyDescent="0.25">
      <c r="A124" s="26"/>
      <c r="B124" s="4" t="s">
        <v>116</v>
      </c>
      <c r="C124" s="5" t="s">
        <v>19</v>
      </c>
      <c r="D124" s="15">
        <v>0.46704591421759112</v>
      </c>
      <c r="E124" s="7">
        <v>1</v>
      </c>
      <c r="F124" s="8">
        <v>1</v>
      </c>
      <c r="G124" s="11">
        <v>93.117390504525829</v>
      </c>
      <c r="H124" s="11">
        <v>7.7769868135456903</v>
      </c>
      <c r="I124" s="10">
        <v>6</v>
      </c>
      <c r="J124" s="8">
        <v>5</v>
      </c>
      <c r="K124" s="11">
        <v>93.50283306730546</v>
      </c>
      <c r="L124" s="11">
        <v>5.4340107748166799</v>
      </c>
      <c r="M124" s="10">
        <v>3</v>
      </c>
      <c r="N124" s="8">
        <v>10</v>
      </c>
      <c r="O124" s="11">
        <v>97.154746887772447</v>
      </c>
      <c r="P124" s="11">
        <v>8.3729963745388005</v>
      </c>
      <c r="Q124" s="9">
        <v>3</v>
      </c>
      <c r="R124" s="14">
        <v>50</v>
      </c>
      <c r="S124" s="11">
        <v>92.796579700157892</v>
      </c>
      <c r="T124" s="11">
        <v>6.9684311644240893</v>
      </c>
      <c r="U124" s="107">
        <v>3</v>
      </c>
      <c r="V124" s="26"/>
    </row>
    <row r="125" spans="1:22" x14ac:dyDescent="0.25">
      <c r="A125" s="26"/>
      <c r="B125" s="4" t="s">
        <v>117</v>
      </c>
      <c r="C125" s="5" t="s">
        <v>19</v>
      </c>
      <c r="D125" s="15">
        <v>0.12669522523221941</v>
      </c>
      <c r="E125" s="7">
        <v>1</v>
      </c>
      <c r="F125" s="8">
        <v>1</v>
      </c>
      <c r="G125" s="11">
        <v>96.701401181838662</v>
      </c>
      <c r="H125" s="11">
        <v>7.368047330683436</v>
      </c>
      <c r="I125" s="10">
        <v>6</v>
      </c>
      <c r="J125" s="8">
        <v>5</v>
      </c>
      <c r="K125" s="11">
        <v>95.203843020440061</v>
      </c>
      <c r="L125" s="11">
        <v>5.9055693422887883</v>
      </c>
      <c r="M125" s="10">
        <v>3</v>
      </c>
      <c r="N125" s="8">
        <v>10</v>
      </c>
      <c r="O125" s="11">
        <v>89.948108437697769</v>
      </c>
      <c r="P125" s="11">
        <v>5.4635282732211099</v>
      </c>
      <c r="Q125" s="9">
        <v>3</v>
      </c>
      <c r="R125" s="14">
        <v>50</v>
      </c>
      <c r="S125" s="11">
        <v>93.551514564305918</v>
      </c>
      <c r="T125" s="11">
        <v>3.2622214950904254</v>
      </c>
      <c r="U125" s="107">
        <v>3</v>
      </c>
      <c r="V125" s="26"/>
    </row>
    <row r="126" spans="1:22" x14ac:dyDescent="0.25">
      <c r="A126" s="26"/>
      <c r="B126" s="4" t="s">
        <v>118</v>
      </c>
      <c r="C126" s="5" t="s">
        <v>19</v>
      </c>
      <c r="D126" s="15">
        <v>0.25929891763868701</v>
      </c>
      <c r="E126" s="7">
        <v>1</v>
      </c>
      <c r="F126" s="8">
        <v>1</v>
      </c>
      <c r="G126" s="11">
        <v>97.31300648064213</v>
      </c>
      <c r="H126" s="11">
        <v>9.8288168804281657</v>
      </c>
      <c r="I126" s="10">
        <v>6</v>
      </c>
      <c r="J126" s="8">
        <v>5</v>
      </c>
      <c r="K126" s="11">
        <v>90.746160101523344</v>
      </c>
      <c r="L126" s="11">
        <v>11.939832581949874</v>
      </c>
      <c r="M126" s="10">
        <v>3</v>
      </c>
      <c r="N126" s="8">
        <v>10</v>
      </c>
      <c r="O126" s="11">
        <v>95.795339270459124</v>
      </c>
      <c r="P126" s="11">
        <v>7.1602610020755018</v>
      </c>
      <c r="Q126" s="9">
        <v>3</v>
      </c>
      <c r="R126" s="14">
        <v>50</v>
      </c>
      <c r="S126" s="11">
        <v>92.914835295602131</v>
      </c>
      <c r="T126" s="11">
        <v>6.5091492978299321</v>
      </c>
      <c r="U126" s="107">
        <v>3</v>
      </c>
      <c r="V126" s="26"/>
    </row>
    <row r="127" spans="1:22" x14ac:dyDescent="0.25">
      <c r="A127" s="26"/>
      <c r="B127" s="4" t="s">
        <v>119</v>
      </c>
      <c r="C127" s="5" t="s">
        <v>19</v>
      </c>
      <c r="D127" s="15">
        <v>0.11361435591455078</v>
      </c>
      <c r="E127" s="7">
        <v>1</v>
      </c>
      <c r="F127" s="8">
        <v>1</v>
      </c>
      <c r="G127" s="11">
        <v>87.928585119354295</v>
      </c>
      <c r="H127" s="11">
        <v>9.4532411199353383</v>
      </c>
      <c r="I127" s="10">
        <v>6</v>
      </c>
      <c r="J127" s="8">
        <v>5</v>
      </c>
      <c r="K127" s="11">
        <v>93.616775069052451</v>
      </c>
      <c r="L127" s="11">
        <v>5.5170187390698251</v>
      </c>
      <c r="M127" s="10">
        <v>3</v>
      </c>
      <c r="N127" s="8">
        <v>10</v>
      </c>
      <c r="O127" s="11">
        <v>88.477770541562791</v>
      </c>
      <c r="P127" s="11">
        <v>6.8958396388843681</v>
      </c>
      <c r="Q127" s="9">
        <v>3</v>
      </c>
      <c r="R127" s="14">
        <v>50</v>
      </c>
      <c r="S127" s="11">
        <v>91.896166370130672</v>
      </c>
      <c r="T127" s="11">
        <v>6.5101262613456372</v>
      </c>
      <c r="U127" s="107">
        <v>3</v>
      </c>
      <c r="V127" s="26"/>
    </row>
    <row r="128" spans="1:22" x14ac:dyDescent="0.25">
      <c r="A128" s="26"/>
      <c r="B128" s="4" t="s">
        <v>120</v>
      </c>
      <c r="C128" s="5" t="s">
        <v>19</v>
      </c>
      <c r="D128" s="16">
        <v>3.8733518820308246E-2</v>
      </c>
      <c r="E128" s="7">
        <v>1</v>
      </c>
      <c r="F128" s="8">
        <v>1</v>
      </c>
      <c r="G128" s="11">
        <v>79.534526658176944</v>
      </c>
      <c r="H128" s="11">
        <v>8.7539931459640776</v>
      </c>
      <c r="I128" s="10">
        <v>6</v>
      </c>
      <c r="J128" s="8">
        <v>5</v>
      </c>
      <c r="K128" s="11">
        <v>70.665920318060984</v>
      </c>
      <c r="L128" s="11">
        <v>6.3796532328043911</v>
      </c>
      <c r="M128" s="10">
        <v>3</v>
      </c>
      <c r="N128" s="8">
        <v>10</v>
      </c>
      <c r="O128" s="11">
        <v>70.1007672601134</v>
      </c>
      <c r="P128" s="11">
        <v>11.070618306838485</v>
      </c>
      <c r="Q128" s="9">
        <v>3</v>
      </c>
      <c r="R128" s="14">
        <v>50</v>
      </c>
      <c r="S128" s="11">
        <v>73.019643476633249</v>
      </c>
      <c r="T128" s="11">
        <v>6.5573310181113831</v>
      </c>
      <c r="U128" s="107">
        <v>3</v>
      </c>
      <c r="V128" s="26"/>
    </row>
    <row r="129" spans="1:22" x14ac:dyDescent="0.25">
      <c r="A129" s="26"/>
      <c r="B129" s="4" t="s">
        <v>121</v>
      </c>
      <c r="C129" s="5" t="s">
        <v>19</v>
      </c>
      <c r="D129" s="15">
        <v>0.30550634267890664</v>
      </c>
      <c r="E129" s="7">
        <v>1</v>
      </c>
      <c r="F129" s="8">
        <v>1</v>
      </c>
      <c r="G129" s="11">
        <v>101.05196414034494</v>
      </c>
      <c r="H129" s="11">
        <v>12.275173571164471</v>
      </c>
      <c r="I129" s="10">
        <v>6</v>
      </c>
      <c r="J129" s="8">
        <v>5</v>
      </c>
      <c r="K129" s="11">
        <v>106.06823673401348</v>
      </c>
      <c r="L129" s="11">
        <v>9.7985394132500936</v>
      </c>
      <c r="M129" s="10">
        <v>3</v>
      </c>
      <c r="N129" s="8">
        <v>10</v>
      </c>
      <c r="O129" s="11">
        <v>119.577582806904</v>
      </c>
      <c r="P129" s="11">
        <v>16.202138802718135</v>
      </c>
      <c r="Q129" s="9">
        <v>3</v>
      </c>
      <c r="R129" s="14">
        <v>50</v>
      </c>
      <c r="S129" s="11">
        <v>107.01286751066822</v>
      </c>
      <c r="T129" s="11">
        <v>7.9404954746582126</v>
      </c>
      <c r="U129" s="107">
        <v>3</v>
      </c>
      <c r="V129" s="26"/>
    </row>
    <row r="130" spans="1:22" x14ac:dyDescent="0.25">
      <c r="A130" s="26"/>
      <c r="B130" s="4" t="s">
        <v>122</v>
      </c>
      <c r="C130" s="5" t="s">
        <v>19</v>
      </c>
      <c r="D130" s="15">
        <v>0.11467708431795309</v>
      </c>
      <c r="E130" s="7">
        <v>1</v>
      </c>
      <c r="F130" s="8">
        <v>1</v>
      </c>
      <c r="G130" s="11">
        <v>89.451604114932636</v>
      </c>
      <c r="H130" s="11">
        <v>9.0791141230112693</v>
      </c>
      <c r="I130" s="10">
        <v>6</v>
      </c>
      <c r="J130" s="8">
        <v>5</v>
      </c>
      <c r="K130" s="11">
        <v>90.696646864404258</v>
      </c>
      <c r="L130" s="11">
        <v>6.3094693333239515</v>
      </c>
      <c r="M130" s="10">
        <v>3</v>
      </c>
      <c r="N130" s="8">
        <v>10</v>
      </c>
      <c r="O130" s="11">
        <v>88.199485731025092</v>
      </c>
      <c r="P130" s="11">
        <v>5.3648816672028827</v>
      </c>
      <c r="Q130" s="9">
        <v>3</v>
      </c>
      <c r="R130" s="14">
        <v>50</v>
      </c>
      <c r="S130" s="11">
        <v>86.51311141275211</v>
      </c>
      <c r="T130" s="11">
        <v>9.8784946251450485</v>
      </c>
      <c r="U130" s="107">
        <v>3</v>
      </c>
      <c r="V130" s="26"/>
    </row>
    <row r="131" spans="1:22" x14ac:dyDescent="0.25">
      <c r="A131" s="26"/>
      <c r="B131" s="4" t="s">
        <v>123</v>
      </c>
      <c r="C131" s="5" t="s">
        <v>19</v>
      </c>
      <c r="D131" s="15">
        <v>0.18142206124168281</v>
      </c>
      <c r="E131" s="7">
        <v>1</v>
      </c>
      <c r="F131" s="8">
        <v>1</v>
      </c>
      <c r="G131" s="11">
        <v>97.362069068518792</v>
      </c>
      <c r="H131" s="11">
        <v>7.4535227891513038</v>
      </c>
      <c r="I131" s="10">
        <v>6</v>
      </c>
      <c r="J131" s="8">
        <v>5</v>
      </c>
      <c r="K131" s="11">
        <v>92.129240792705232</v>
      </c>
      <c r="L131" s="11">
        <v>4.4872948440397087</v>
      </c>
      <c r="M131" s="10">
        <v>3</v>
      </c>
      <c r="N131" s="8">
        <v>10</v>
      </c>
      <c r="O131" s="11">
        <v>96.117137855398937</v>
      </c>
      <c r="P131" s="11">
        <v>7.1762739050012252</v>
      </c>
      <c r="Q131" s="9">
        <v>3</v>
      </c>
      <c r="R131" s="14">
        <v>50</v>
      </c>
      <c r="S131" s="11">
        <v>90.143013784173192</v>
      </c>
      <c r="T131" s="11">
        <v>7.8998547160216441</v>
      </c>
      <c r="U131" s="107">
        <v>3</v>
      </c>
      <c r="V131" s="26"/>
    </row>
    <row r="132" spans="1:22" x14ac:dyDescent="0.25">
      <c r="A132" s="26"/>
      <c r="B132" s="4" t="s">
        <v>124</v>
      </c>
      <c r="C132" s="5" t="s">
        <v>19</v>
      </c>
      <c r="D132" s="15">
        <v>0.104097701939132</v>
      </c>
      <c r="E132" s="7">
        <v>1</v>
      </c>
      <c r="F132" s="8">
        <v>1</v>
      </c>
      <c r="G132" s="11">
        <v>105.8069617109898</v>
      </c>
      <c r="H132" s="11">
        <v>11.03428536383052</v>
      </c>
      <c r="I132" s="10">
        <v>6</v>
      </c>
      <c r="J132" s="8">
        <v>5</v>
      </c>
      <c r="K132" s="11">
        <v>96.623333298603612</v>
      </c>
      <c r="L132" s="11">
        <v>7.9439823566585135</v>
      </c>
      <c r="M132" s="10">
        <v>3</v>
      </c>
      <c r="N132" s="8">
        <v>10</v>
      </c>
      <c r="O132" s="11">
        <v>107.43414914136629</v>
      </c>
      <c r="P132" s="11">
        <v>5.0951223854181267</v>
      </c>
      <c r="Q132" s="9">
        <v>3</v>
      </c>
      <c r="R132" s="14">
        <v>50</v>
      </c>
      <c r="S132" s="11">
        <v>76.628889043454762</v>
      </c>
      <c r="T132" s="11">
        <v>7.7025393207268973</v>
      </c>
      <c r="U132" s="107">
        <v>3</v>
      </c>
      <c r="V132" s="26"/>
    </row>
    <row r="133" spans="1:22" x14ac:dyDescent="0.25">
      <c r="A133" s="26"/>
      <c r="B133" s="4" t="s">
        <v>125</v>
      </c>
      <c r="C133" s="5" t="s">
        <v>19</v>
      </c>
      <c r="D133" s="15">
        <v>0.50093155329234207</v>
      </c>
      <c r="E133" s="7">
        <v>5</v>
      </c>
      <c r="F133" s="8">
        <v>1</v>
      </c>
      <c r="G133" s="11" t="s">
        <v>1006</v>
      </c>
      <c r="H133" s="11" t="s">
        <v>1006</v>
      </c>
      <c r="I133" s="10">
        <v>6</v>
      </c>
      <c r="J133" s="8">
        <v>5</v>
      </c>
      <c r="K133" s="11">
        <v>99.154554295335188</v>
      </c>
      <c r="L133" s="11">
        <v>10.658872057926247</v>
      </c>
      <c r="M133" s="10">
        <v>3</v>
      </c>
      <c r="N133" s="8">
        <v>10</v>
      </c>
      <c r="O133" s="11">
        <v>92.879239017985341</v>
      </c>
      <c r="P133" s="11">
        <v>14.038465900429387</v>
      </c>
      <c r="Q133" s="9">
        <v>3</v>
      </c>
      <c r="R133" s="14">
        <v>50</v>
      </c>
      <c r="S133" s="11">
        <v>109.31272477123402</v>
      </c>
      <c r="T133" s="11">
        <v>5.9014929020965656</v>
      </c>
      <c r="U133" s="107">
        <v>3</v>
      </c>
      <c r="V133" s="26"/>
    </row>
    <row r="134" spans="1:22" x14ac:dyDescent="0.25">
      <c r="A134" s="26"/>
      <c r="B134" s="4" t="s">
        <v>126</v>
      </c>
      <c r="C134" s="5" t="s">
        <v>19</v>
      </c>
      <c r="D134" s="15">
        <v>0.15828631932668955</v>
      </c>
      <c r="E134" s="7">
        <v>1</v>
      </c>
      <c r="F134" s="8">
        <v>1</v>
      </c>
      <c r="G134" s="11">
        <v>95.719688132549109</v>
      </c>
      <c r="H134" s="11">
        <v>10.947338294429882</v>
      </c>
      <c r="I134" s="10">
        <v>6</v>
      </c>
      <c r="J134" s="8">
        <v>5</v>
      </c>
      <c r="K134" s="11">
        <v>103.74821275537465</v>
      </c>
      <c r="L134" s="11">
        <v>9.5540209209925173</v>
      </c>
      <c r="M134" s="10">
        <v>3</v>
      </c>
      <c r="N134" s="8">
        <v>10</v>
      </c>
      <c r="O134" s="11">
        <v>101.44165653384186</v>
      </c>
      <c r="P134" s="11">
        <v>10.31679264890445</v>
      </c>
      <c r="Q134" s="9">
        <v>3</v>
      </c>
      <c r="R134" s="14">
        <v>50</v>
      </c>
      <c r="S134" s="11">
        <v>107.76409549273197</v>
      </c>
      <c r="T134" s="11">
        <v>5.6206580790075176</v>
      </c>
      <c r="U134" s="107">
        <v>3</v>
      </c>
      <c r="V134" s="26"/>
    </row>
    <row r="135" spans="1:22" x14ac:dyDescent="0.25">
      <c r="A135" s="26"/>
      <c r="B135" s="4" t="s">
        <v>127</v>
      </c>
      <c r="C135" s="5" t="s">
        <v>19</v>
      </c>
      <c r="D135" s="15">
        <v>0.42785901164479062</v>
      </c>
      <c r="E135" s="7">
        <v>1</v>
      </c>
      <c r="F135" s="8">
        <v>1</v>
      </c>
      <c r="G135" s="11">
        <v>95.810455111896232</v>
      </c>
      <c r="H135" s="11">
        <v>6.7795501726773217</v>
      </c>
      <c r="I135" s="10">
        <v>6</v>
      </c>
      <c r="J135" s="8">
        <v>5</v>
      </c>
      <c r="K135" s="11">
        <v>98.41572167411222</v>
      </c>
      <c r="L135" s="11">
        <v>8.2373203066616121</v>
      </c>
      <c r="M135" s="10">
        <v>3</v>
      </c>
      <c r="N135" s="8">
        <v>10</v>
      </c>
      <c r="O135" s="11">
        <v>97.90463184412414</v>
      </c>
      <c r="P135" s="11">
        <v>4.9625052078274434</v>
      </c>
      <c r="Q135" s="9">
        <v>3</v>
      </c>
      <c r="R135" s="14">
        <v>50</v>
      </c>
      <c r="S135" s="11">
        <v>98.607054453208249</v>
      </c>
      <c r="T135" s="11">
        <v>7.4453782079488366</v>
      </c>
      <c r="U135" s="107">
        <v>3</v>
      </c>
      <c r="V135" s="26"/>
    </row>
    <row r="136" spans="1:22" x14ac:dyDescent="0.25">
      <c r="A136" s="26"/>
      <c r="B136" s="4" t="s">
        <v>994</v>
      </c>
      <c r="C136" s="5" t="s">
        <v>19</v>
      </c>
      <c r="D136" s="15">
        <v>5.9027849702595142E-2</v>
      </c>
      <c r="E136" s="7">
        <v>1</v>
      </c>
      <c r="F136" s="8">
        <v>1</v>
      </c>
      <c r="G136" s="11">
        <v>90.105776062097192</v>
      </c>
      <c r="H136" s="11">
        <v>8.4032013803103656</v>
      </c>
      <c r="I136" s="10">
        <v>6</v>
      </c>
      <c r="J136" s="8">
        <v>5</v>
      </c>
      <c r="K136" s="11">
        <v>100.32333107658657</v>
      </c>
      <c r="L136" s="11">
        <v>5.8436369862498569</v>
      </c>
      <c r="M136" s="10">
        <v>3</v>
      </c>
      <c r="N136" s="8">
        <v>10</v>
      </c>
      <c r="O136" s="11">
        <v>93.165881531518494</v>
      </c>
      <c r="P136" s="11">
        <v>6.464371912203819</v>
      </c>
      <c r="Q136" s="9">
        <v>3</v>
      </c>
      <c r="R136" s="14">
        <v>50</v>
      </c>
      <c r="S136" s="11">
        <v>94.910408427361133</v>
      </c>
      <c r="T136" s="11">
        <v>4.9072444340396402</v>
      </c>
      <c r="U136" s="107">
        <v>3</v>
      </c>
      <c r="V136" s="26"/>
    </row>
    <row r="137" spans="1:22" x14ac:dyDescent="0.25">
      <c r="A137" s="26"/>
      <c r="B137" s="4" t="s">
        <v>128</v>
      </c>
      <c r="C137" s="5" t="s">
        <v>19</v>
      </c>
      <c r="D137" s="15">
        <v>0.43984161277850448</v>
      </c>
      <c r="E137" s="7">
        <v>1</v>
      </c>
      <c r="F137" s="8">
        <v>1</v>
      </c>
      <c r="G137" s="11">
        <v>100.92896944877752</v>
      </c>
      <c r="H137" s="11">
        <v>13.591282007786077</v>
      </c>
      <c r="I137" s="10">
        <v>6</v>
      </c>
      <c r="J137" s="8">
        <v>5</v>
      </c>
      <c r="K137" s="11">
        <v>91.808307972692475</v>
      </c>
      <c r="L137" s="11">
        <v>3.8677733675537294</v>
      </c>
      <c r="M137" s="10">
        <v>3</v>
      </c>
      <c r="N137" s="8">
        <v>10</v>
      </c>
      <c r="O137" s="11">
        <v>89.254757723845287</v>
      </c>
      <c r="P137" s="11">
        <v>7.4963284756431197</v>
      </c>
      <c r="Q137" s="9">
        <v>3</v>
      </c>
      <c r="R137" s="14">
        <v>50</v>
      </c>
      <c r="S137" s="11">
        <v>87.787072053926906</v>
      </c>
      <c r="T137" s="11">
        <v>6.942914612234766</v>
      </c>
      <c r="U137" s="107">
        <v>3</v>
      </c>
      <c r="V137" s="26"/>
    </row>
    <row r="138" spans="1:22" x14ac:dyDescent="0.25">
      <c r="A138" s="26"/>
      <c r="B138" s="4" t="s">
        <v>129</v>
      </c>
      <c r="C138" s="5" t="s">
        <v>19</v>
      </c>
      <c r="D138" s="15">
        <v>0.24793742749744221</v>
      </c>
      <c r="E138" s="7">
        <v>1</v>
      </c>
      <c r="F138" s="8">
        <v>1</v>
      </c>
      <c r="G138" s="11">
        <v>94.557631094092415</v>
      </c>
      <c r="H138" s="11">
        <v>8.7323900977556246</v>
      </c>
      <c r="I138" s="10">
        <v>6</v>
      </c>
      <c r="J138" s="8">
        <v>5</v>
      </c>
      <c r="K138" s="11">
        <v>93.406752852549516</v>
      </c>
      <c r="L138" s="11">
        <v>8.9744861591313487</v>
      </c>
      <c r="M138" s="10">
        <v>3</v>
      </c>
      <c r="N138" s="8">
        <v>10</v>
      </c>
      <c r="O138" s="11">
        <v>95.603628194049747</v>
      </c>
      <c r="P138" s="11">
        <v>7.9581689074124329</v>
      </c>
      <c r="Q138" s="9">
        <v>3</v>
      </c>
      <c r="R138" s="14">
        <v>50</v>
      </c>
      <c r="S138" s="11">
        <v>92.505940327794619</v>
      </c>
      <c r="T138" s="11">
        <v>10.809757395754275</v>
      </c>
      <c r="U138" s="107">
        <v>3</v>
      </c>
      <c r="V138" s="26"/>
    </row>
    <row r="139" spans="1:22" x14ac:dyDescent="0.25">
      <c r="A139" s="26"/>
      <c r="B139" s="4" t="s">
        <v>130</v>
      </c>
      <c r="C139" s="5" t="s">
        <v>19</v>
      </c>
      <c r="D139" s="15">
        <v>0.1</v>
      </c>
      <c r="E139" s="7">
        <v>1</v>
      </c>
      <c r="F139" s="8">
        <v>1</v>
      </c>
      <c r="G139" s="11">
        <v>101.40162866610602</v>
      </c>
      <c r="H139" s="11">
        <v>10.878212371744588</v>
      </c>
      <c r="I139" s="10">
        <v>6</v>
      </c>
      <c r="J139" s="8">
        <v>5</v>
      </c>
      <c r="K139" s="11">
        <v>89.797878711351018</v>
      </c>
      <c r="L139" s="11">
        <v>4.3444779105108733</v>
      </c>
      <c r="M139" s="10">
        <v>3</v>
      </c>
      <c r="N139" s="8">
        <v>10</v>
      </c>
      <c r="O139" s="11">
        <v>87.629718252951491</v>
      </c>
      <c r="P139" s="11">
        <v>4.3866426423288321</v>
      </c>
      <c r="Q139" s="9">
        <v>3</v>
      </c>
      <c r="R139" s="14">
        <v>50</v>
      </c>
      <c r="S139" s="11">
        <v>92.232323288757016</v>
      </c>
      <c r="T139" s="11">
        <v>4.5712325356361401</v>
      </c>
      <c r="U139" s="107">
        <v>3</v>
      </c>
      <c r="V139" s="26"/>
    </row>
    <row r="140" spans="1:22" x14ac:dyDescent="0.25">
      <c r="A140" s="26"/>
      <c r="B140" s="4" t="s">
        <v>131</v>
      </c>
      <c r="C140" s="5" t="s">
        <v>19</v>
      </c>
      <c r="D140" s="15">
        <v>0.4832186081510208</v>
      </c>
      <c r="E140" s="7">
        <v>5</v>
      </c>
      <c r="F140" s="8">
        <v>1</v>
      </c>
      <c r="G140" s="11" t="s">
        <v>1006</v>
      </c>
      <c r="H140" s="11" t="s">
        <v>1006</v>
      </c>
      <c r="I140" s="10">
        <v>6</v>
      </c>
      <c r="J140" s="8">
        <v>5</v>
      </c>
      <c r="K140" s="11">
        <v>98.963599659887151</v>
      </c>
      <c r="L140" s="11">
        <v>12.165095914850637</v>
      </c>
      <c r="M140" s="10">
        <v>3</v>
      </c>
      <c r="N140" s="8">
        <v>10</v>
      </c>
      <c r="O140" s="11">
        <v>92.784499463169183</v>
      </c>
      <c r="P140" s="11">
        <v>10.575203814522089</v>
      </c>
      <c r="Q140" s="9">
        <v>3</v>
      </c>
      <c r="R140" s="14">
        <v>50</v>
      </c>
      <c r="S140" s="11">
        <v>109.6778373324745</v>
      </c>
      <c r="T140" s="11">
        <v>4.6716852697512401</v>
      </c>
      <c r="U140" s="107">
        <v>3</v>
      </c>
      <c r="V140" s="26"/>
    </row>
    <row r="141" spans="1:22" x14ac:dyDescent="0.25">
      <c r="A141" s="26"/>
      <c r="B141" s="4" t="s">
        <v>132</v>
      </c>
      <c r="C141" s="5" t="s">
        <v>19</v>
      </c>
      <c r="D141" s="15">
        <v>0.17199486703601741</v>
      </c>
      <c r="E141" s="7">
        <v>1</v>
      </c>
      <c r="F141" s="8">
        <v>1</v>
      </c>
      <c r="G141" s="11">
        <v>92.329282421392691</v>
      </c>
      <c r="H141" s="11">
        <v>11.222485054815982</v>
      </c>
      <c r="I141" s="10">
        <v>6</v>
      </c>
      <c r="J141" s="8">
        <v>5</v>
      </c>
      <c r="K141" s="11">
        <v>97.317095493716636</v>
      </c>
      <c r="L141" s="11">
        <v>3.2338956519897057</v>
      </c>
      <c r="M141" s="10">
        <v>3</v>
      </c>
      <c r="N141" s="8">
        <v>10</v>
      </c>
      <c r="O141" s="11">
        <v>96.902777073201094</v>
      </c>
      <c r="P141" s="11">
        <v>5.7337992829427673</v>
      </c>
      <c r="Q141" s="9">
        <v>3</v>
      </c>
      <c r="R141" s="14">
        <v>50</v>
      </c>
      <c r="S141" s="11">
        <v>99.315529610113387</v>
      </c>
      <c r="T141" s="11">
        <v>5.5058221377734249</v>
      </c>
      <c r="U141" s="107">
        <v>3</v>
      </c>
      <c r="V141" s="26"/>
    </row>
    <row r="142" spans="1:22" x14ac:dyDescent="0.25">
      <c r="A142" s="26"/>
      <c r="B142" s="4" t="s">
        <v>133</v>
      </c>
      <c r="C142" s="5" t="s">
        <v>19</v>
      </c>
      <c r="D142" s="15">
        <v>0.44586511798653461</v>
      </c>
      <c r="E142" s="7">
        <v>5</v>
      </c>
      <c r="F142" s="8">
        <v>1</v>
      </c>
      <c r="G142" s="11" t="s">
        <v>1006</v>
      </c>
      <c r="H142" s="11" t="s">
        <v>1006</v>
      </c>
      <c r="I142" s="10">
        <v>6</v>
      </c>
      <c r="J142" s="8">
        <v>5</v>
      </c>
      <c r="K142" s="11">
        <v>89.869301419067327</v>
      </c>
      <c r="L142" s="11">
        <v>13.147359350042001</v>
      </c>
      <c r="M142" s="10">
        <v>3</v>
      </c>
      <c r="N142" s="8">
        <v>10</v>
      </c>
      <c r="O142" s="11">
        <v>88.701278745794511</v>
      </c>
      <c r="P142" s="11">
        <v>13.318985051763358</v>
      </c>
      <c r="Q142" s="9">
        <v>3</v>
      </c>
      <c r="R142" s="14">
        <v>50</v>
      </c>
      <c r="S142" s="11">
        <v>98.656322752339065</v>
      </c>
      <c r="T142" s="11">
        <v>12.01704020535648</v>
      </c>
      <c r="U142" s="107">
        <v>3</v>
      </c>
      <c r="V142" s="26"/>
    </row>
    <row r="143" spans="1:22" x14ac:dyDescent="0.25">
      <c r="A143" s="26"/>
      <c r="B143" s="4" t="s">
        <v>134</v>
      </c>
      <c r="C143" s="5" t="s">
        <v>19</v>
      </c>
      <c r="D143" s="15">
        <v>0.44774226257035404</v>
      </c>
      <c r="E143" s="7">
        <v>1</v>
      </c>
      <c r="F143" s="8">
        <v>1</v>
      </c>
      <c r="G143" s="11">
        <v>95.147271316912139</v>
      </c>
      <c r="H143" s="11">
        <v>11.631793406516543</v>
      </c>
      <c r="I143" s="10">
        <v>6</v>
      </c>
      <c r="J143" s="8">
        <v>5</v>
      </c>
      <c r="K143" s="11">
        <v>92.253560789896824</v>
      </c>
      <c r="L143" s="11">
        <v>3.121186176673949</v>
      </c>
      <c r="M143" s="10">
        <v>3</v>
      </c>
      <c r="N143" s="8">
        <v>10</v>
      </c>
      <c r="O143" s="11">
        <v>95.470927583633213</v>
      </c>
      <c r="P143" s="11">
        <v>11.402168961737353</v>
      </c>
      <c r="Q143" s="9">
        <v>3</v>
      </c>
      <c r="R143" s="14">
        <v>50</v>
      </c>
      <c r="S143" s="11">
        <v>91.002836412242743</v>
      </c>
      <c r="T143" s="11">
        <v>6.1268936507134049</v>
      </c>
      <c r="U143" s="107">
        <v>3</v>
      </c>
      <c r="V143" s="26"/>
    </row>
    <row r="144" spans="1:22" x14ac:dyDescent="0.25">
      <c r="A144" s="26"/>
      <c r="B144" s="4" t="s">
        <v>135</v>
      </c>
      <c r="C144" s="5" t="s">
        <v>19</v>
      </c>
      <c r="D144" s="15">
        <v>0.23564291199984266</v>
      </c>
      <c r="E144" s="7">
        <v>1</v>
      </c>
      <c r="F144" s="8">
        <v>1</v>
      </c>
      <c r="G144" s="11">
        <v>99.546439384662506</v>
      </c>
      <c r="H144" s="11">
        <v>8.3198903807149485</v>
      </c>
      <c r="I144" s="10">
        <v>6</v>
      </c>
      <c r="J144" s="8">
        <v>5</v>
      </c>
      <c r="K144" s="11">
        <v>101.61505386560867</v>
      </c>
      <c r="L144" s="11">
        <v>4.843349278696655</v>
      </c>
      <c r="M144" s="10">
        <v>3</v>
      </c>
      <c r="N144" s="8">
        <v>10</v>
      </c>
      <c r="O144" s="11">
        <v>96.672686298766124</v>
      </c>
      <c r="P144" s="11">
        <v>6.1640019439535951</v>
      </c>
      <c r="Q144" s="9">
        <v>3</v>
      </c>
      <c r="R144" s="14">
        <v>50</v>
      </c>
      <c r="S144" s="11">
        <v>102.82831351281918</v>
      </c>
      <c r="T144" s="11">
        <v>6.3394399699331707</v>
      </c>
      <c r="U144" s="107">
        <v>3</v>
      </c>
      <c r="V144" s="26"/>
    </row>
    <row r="145" spans="1:22" x14ac:dyDescent="0.25">
      <c r="A145" s="26"/>
      <c r="B145" s="4" t="s">
        <v>136</v>
      </c>
      <c r="C145" s="5" t="s">
        <v>19</v>
      </c>
      <c r="D145" s="15">
        <v>0.37705014516449259</v>
      </c>
      <c r="E145" s="7">
        <v>1</v>
      </c>
      <c r="F145" s="8">
        <v>1</v>
      </c>
      <c r="G145" s="11">
        <v>98.421200011786254</v>
      </c>
      <c r="H145" s="11">
        <v>19.769821824369448</v>
      </c>
      <c r="I145" s="10">
        <v>6</v>
      </c>
      <c r="J145" s="8">
        <v>5</v>
      </c>
      <c r="K145" s="11">
        <v>98.607439431124916</v>
      </c>
      <c r="L145" s="11">
        <v>2.7292626580282389</v>
      </c>
      <c r="M145" s="10">
        <v>3</v>
      </c>
      <c r="N145" s="8">
        <v>10</v>
      </c>
      <c r="O145" s="11">
        <v>98.027032648515728</v>
      </c>
      <c r="P145" s="11">
        <v>10.06750813676841</v>
      </c>
      <c r="Q145" s="9">
        <v>3</v>
      </c>
      <c r="R145" s="14">
        <v>50</v>
      </c>
      <c r="S145" s="11">
        <v>103.54636299862476</v>
      </c>
      <c r="T145" s="11">
        <v>5.7485766419542488</v>
      </c>
      <c r="U145" s="107">
        <v>3</v>
      </c>
      <c r="V145" s="26"/>
    </row>
    <row r="146" spans="1:22" x14ac:dyDescent="0.25">
      <c r="A146" s="26"/>
      <c r="B146" s="4" t="s">
        <v>137</v>
      </c>
      <c r="C146" s="5" t="s">
        <v>19</v>
      </c>
      <c r="D146" s="15">
        <v>9.9999904903378581E-2</v>
      </c>
      <c r="E146" s="7">
        <v>1</v>
      </c>
      <c r="F146" s="8">
        <v>1</v>
      </c>
      <c r="G146" s="11">
        <v>94.650005415541131</v>
      </c>
      <c r="H146" s="11">
        <v>10.647220836776777</v>
      </c>
      <c r="I146" s="10">
        <v>6</v>
      </c>
      <c r="J146" s="8">
        <v>5</v>
      </c>
      <c r="K146" s="11">
        <v>97.905580271892561</v>
      </c>
      <c r="L146" s="11">
        <v>2.864304386127694</v>
      </c>
      <c r="M146" s="10">
        <v>3</v>
      </c>
      <c r="N146" s="8">
        <v>10</v>
      </c>
      <c r="O146" s="11">
        <v>94.059072156110233</v>
      </c>
      <c r="P146" s="11">
        <v>6.822236079185509</v>
      </c>
      <c r="Q146" s="9">
        <v>3</v>
      </c>
      <c r="R146" s="14">
        <v>50</v>
      </c>
      <c r="S146" s="11">
        <v>97.133230815366986</v>
      </c>
      <c r="T146" s="11">
        <v>3.6082832055555105</v>
      </c>
      <c r="U146" s="107">
        <v>3</v>
      </c>
      <c r="V146" s="26"/>
    </row>
    <row r="147" spans="1:22" x14ac:dyDescent="0.25">
      <c r="A147" s="26"/>
      <c r="B147" s="4" t="s">
        <v>138</v>
      </c>
      <c r="C147" s="5" t="s">
        <v>26</v>
      </c>
      <c r="D147" s="16">
        <v>0.13719512195121952</v>
      </c>
      <c r="E147" s="15">
        <v>1.25</v>
      </c>
      <c r="F147" s="14">
        <v>1.25</v>
      </c>
      <c r="G147" s="11">
        <v>92.608851944308768</v>
      </c>
      <c r="H147" s="11">
        <v>17.843674029388133</v>
      </c>
      <c r="I147" s="10">
        <v>6</v>
      </c>
      <c r="J147" s="14">
        <v>6.25</v>
      </c>
      <c r="K147" s="11">
        <v>109.14094802011617</v>
      </c>
      <c r="L147" s="11">
        <v>5.4665147820883986</v>
      </c>
      <c r="M147" s="10">
        <v>3</v>
      </c>
      <c r="N147" s="14">
        <v>12.5</v>
      </c>
      <c r="O147" s="11">
        <v>74.165693928214708</v>
      </c>
      <c r="P147" s="11">
        <v>6.9914920817765447</v>
      </c>
      <c r="Q147" s="9">
        <v>3</v>
      </c>
      <c r="R147" s="14">
        <v>63</v>
      </c>
      <c r="S147" s="11">
        <v>74.257814466710968</v>
      </c>
      <c r="T147" s="11">
        <v>4.4223901667028205</v>
      </c>
      <c r="U147" s="107">
        <v>3</v>
      </c>
      <c r="V147" s="26"/>
    </row>
    <row r="148" spans="1:22" x14ac:dyDescent="0.25">
      <c r="A148" s="26"/>
      <c r="B148" s="4" t="s">
        <v>139</v>
      </c>
      <c r="C148" s="5" t="s">
        <v>19</v>
      </c>
      <c r="D148" s="15">
        <v>6.7330437226241907E-2</v>
      </c>
      <c r="E148" s="7">
        <v>1.2</v>
      </c>
      <c r="F148" s="8">
        <v>1.2</v>
      </c>
      <c r="G148" s="11">
        <v>100.87654430269062</v>
      </c>
      <c r="H148" s="11">
        <v>9.1847916238457366</v>
      </c>
      <c r="I148" s="10">
        <v>6</v>
      </c>
      <c r="J148" s="8">
        <v>6</v>
      </c>
      <c r="K148" s="11">
        <v>96.208247307932382</v>
      </c>
      <c r="L148" s="11">
        <v>4.6256302106977261</v>
      </c>
      <c r="M148" s="10">
        <v>3</v>
      </c>
      <c r="N148" s="8">
        <v>12</v>
      </c>
      <c r="O148" s="11">
        <v>104.23471268178469</v>
      </c>
      <c r="P148" s="11">
        <v>13.121423432976579</v>
      </c>
      <c r="Q148" s="9">
        <v>3</v>
      </c>
      <c r="R148" s="14">
        <v>60</v>
      </c>
      <c r="S148" s="11">
        <v>97.180344916070069</v>
      </c>
      <c r="T148" s="11">
        <v>9.6589584290227304</v>
      </c>
      <c r="U148" s="107">
        <v>3</v>
      </c>
      <c r="V148" s="26"/>
    </row>
    <row r="149" spans="1:22" x14ac:dyDescent="0.25">
      <c r="A149" s="26"/>
      <c r="B149" s="4" t="s">
        <v>140</v>
      </c>
      <c r="C149" s="5" t="s">
        <v>19</v>
      </c>
      <c r="D149" s="16">
        <v>1.5876411539625733E-2</v>
      </c>
      <c r="E149" s="7">
        <v>1</v>
      </c>
      <c r="F149" s="8">
        <v>1</v>
      </c>
      <c r="G149" s="11">
        <v>88.027331122701625</v>
      </c>
      <c r="H149" s="11">
        <v>9.1374684719431016</v>
      </c>
      <c r="I149" s="10">
        <v>6</v>
      </c>
      <c r="J149" s="8">
        <v>5</v>
      </c>
      <c r="K149" s="11">
        <v>92.215513813222529</v>
      </c>
      <c r="L149" s="11">
        <v>17.44404111376463</v>
      </c>
      <c r="M149" s="10">
        <v>3</v>
      </c>
      <c r="N149" s="8">
        <v>10</v>
      </c>
      <c r="O149" s="11">
        <v>92.788392711391907</v>
      </c>
      <c r="P149" s="11">
        <v>5.9411975320772488</v>
      </c>
      <c r="Q149" s="9">
        <v>3</v>
      </c>
      <c r="R149" s="14">
        <v>50</v>
      </c>
      <c r="S149" s="11">
        <v>101.28217798704704</v>
      </c>
      <c r="T149" s="11">
        <v>3.9300083357540947</v>
      </c>
      <c r="U149" s="107">
        <v>3</v>
      </c>
      <c r="V149" s="26"/>
    </row>
    <row r="150" spans="1:22" x14ac:dyDescent="0.25">
      <c r="A150" s="26"/>
      <c r="B150" s="4" t="s">
        <v>141</v>
      </c>
      <c r="C150" s="5" t="s">
        <v>19</v>
      </c>
      <c r="D150" s="15">
        <v>0.5518887119959025</v>
      </c>
      <c r="E150" s="7">
        <v>1</v>
      </c>
      <c r="F150" s="8">
        <v>1</v>
      </c>
      <c r="G150" s="11">
        <v>108.43692368604532</v>
      </c>
      <c r="H150" s="11">
        <v>8.5154627464902131</v>
      </c>
      <c r="I150" s="10">
        <v>6</v>
      </c>
      <c r="J150" s="8">
        <v>5</v>
      </c>
      <c r="K150" s="11">
        <v>96.080361536038225</v>
      </c>
      <c r="L150" s="11">
        <v>7.3396034826893342</v>
      </c>
      <c r="M150" s="10">
        <v>3</v>
      </c>
      <c r="N150" s="8">
        <v>10</v>
      </c>
      <c r="O150" s="11">
        <v>95.043712228188127</v>
      </c>
      <c r="P150" s="11">
        <v>15.498538142447533</v>
      </c>
      <c r="Q150" s="9">
        <v>3</v>
      </c>
      <c r="R150" s="14">
        <v>50</v>
      </c>
      <c r="S150" s="11">
        <v>96.483216162627457</v>
      </c>
      <c r="T150" s="11">
        <v>16.63121222378123</v>
      </c>
      <c r="U150" s="107">
        <v>3</v>
      </c>
      <c r="V150" s="26"/>
    </row>
    <row r="151" spans="1:22" x14ac:dyDescent="0.25">
      <c r="A151" s="26"/>
      <c r="B151" s="4" t="s">
        <v>142</v>
      </c>
      <c r="C151" s="5" t="s">
        <v>19</v>
      </c>
      <c r="D151" s="15">
        <v>6.5426663582654573E-2</v>
      </c>
      <c r="E151" s="7">
        <v>1</v>
      </c>
      <c r="F151" s="8">
        <v>1</v>
      </c>
      <c r="G151" s="11">
        <v>97.826173534743035</v>
      </c>
      <c r="H151" s="11">
        <v>8.2640750831831848</v>
      </c>
      <c r="I151" s="10">
        <v>6</v>
      </c>
      <c r="J151" s="8">
        <v>5</v>
      </c>
      <c r="K151" s="11">
        <v>100.98623442427177</v>
      </c>
      <c r="L151" s="11">
        <v>10.586108019710922</v>
      </c>
      <c r="M151" s="10">
        <v>3</v>
      </c>
      <c r="N151" s="8">
        <v>10</v>
      </c>
      <c r="O151" s="11">
        <v>99.830363486578634</v>
      </c>
      <c r="P151" s="11">
        <v>10.432440216399289</v>
      </c>
      <c r="Q151" s="9">
        <v>3</v>
      </c>
      <c r="R151" s="14">
        <v>50</v>
      </c>
      <c r="S151" s="11">
        <v>107.85340892606983</v>
      </c>
      <c r="T151" s="11">
        <v>6.4112570203393044</v>
      </c>
      <c r="U151" s="107">
        <v>3</v>
      </c>
      <c r="V151" s="26"/>
    </row>
    <row r="152" spans="1:22" x14ac:dyDescent="0.25">
      <c r="A152" s="26"/>
      <c r="B152" s="4" t="s">
        <v>143</v>
      </c>
      <c r="C152" s="5" t="s">
        <v>19</v>
      </c>
      <c r="D152" s="15">
        <v>5.9748150182638772E-2</v>
      </c>
      <c r="E152" s="7">
        <v>1</v>
      </c>
      <c r="F152" s="8">
        <v>1</v>
      </c>
      <c r="G152" s="11">
        <v>83.349917763710863</v>
      </c>
      <c r="H152" s="11">
        <v>7.2605817498430953</v>
      </c>
      <c r="I152" s="10">
        <v>6</v>
      </c>
      <c r="J152" s="8">
        <v>5</v>
      </c>
      <c r="K152" s="11">
        <v>76.578473496556782</v>
      </c>
      <c r="L152" s="11">
        <v>5.3539537731954043</v>
      </c>
      <c r="M152" s="10">
        <v>3</v>
      </c>
      <c r="N152" s="8">
        <v>10</v>
      </c>
      <c r="O152" s="11">
        <v>70.5638287522967</v>
      </c>
      <c r="P152" s="11">
        <v>4.346013009189643</v>
      </c>
      <c r="Q152" s="9">
        <v>3</v>
      </c>
      <c r="R152" s="14">
        <v>50</v>
      </c>
      <c r="S152" s="11">
        <v>74.95978764678641</v>
      </c>
      <c r="T152" s="11">
        <v>7.2608970095487528</v>
      </c>
      <c r="U152" s="107">
        <v>3</v>
      </c>
      <c r="V152" s="26"/>
    </row>
    <row r="153" spans="1:22" x14ac:dyDescent="0.25">
      <c r="A153" s="26"/>
      <c r="B153" s="4" t="s">
        <v>993</v>
      </c>
      <c r="C153" s="5" t="s">
        <v>19</v>
      </c>
      <c r="D153" s="15">
        <v>8.4202895488330112E-2</v>
      </c>
      <c r="E153" s="7">
        <v>1</v>
      </c>
      <c r="F153" s="8">
        <v>1</v>
      </c>
      <c r="G153" s="11">
        <v>71.889285184810134</v>
      </c>
      <c r="H153" s="11">
        <v>4.3805113551677834</v>
      </c>
      <c r="I153" s="10">
        <v>6</v>
      </c>
      <c r="J153" s="8">
        <v>5</v>
      </c>
      <c r="K153" s="11">
        <v>108.2328550163172</v>
      </c>
      <c r="L153" s="11">
        <v>4.0868870506359993</v>
      </c>
      <c r="M153" s="10">
        <v>3</v>
      </c>
      <c r="N153" s="8">
        <v>10</v>
      </c>
      <c r="O153" s="11">
        <v>88.256547593513815</v>
      </c>
      <c r="P153" s="11">
        <v>9.933075700080586</v>
      </c>
      <c r="Q153" s="9">
        <v>3</v>
      </c>
      <c r="R153" s="14">
        <v>50</v>
      </c>
      <c r="S153" s="11">
        <v>103.10269326223253</v>
      </c>
      <c r="T153" s="11">
        <v>8.080624742243657</v>
      </c>
      <c r="U153" s="107">
        <v>3</v>
      </c>
      <c r="V153" s="26"/>
    </row>
    <row r="154" spans="1:22" x14ac:dyDescent="0.25">
      <c r="A154" s="26"/>
      <c r="B154" s="4" t="s">
        <v>992</v>
      </c>
      <c r="C154" s="5" t="s">
        <v>19</v>
      </c>
      <c r="D154" s="15">
        <v>0.10557143383300838</v>
      </c>
      <c r="E154" s="7">
        <v>1</v>
      </c>
      <c r="F154" s="8">
        <v>1</v>
      </c>
      <c r="G154" s="11">
        <v>97.280036329063648</v>
      </c>
      <c r="H154" s="11">
        <v>9.5652439228309518</v>
      </c>
      <c r="I154" s="10">
        <v>6</v>
      </c>
      <c r="J154" s="8">
        <v>5</v>
      </c>
      <c r="K154" s="11">
        <v>100.29505958975953</v>
      </c>
      <c r="L154" s="11">
        <v>6.7271577504157483</v>
      </c>
      <c r="M154" s="10">
        <v>3</v>
      </c>
      <c r="N154" s="8">
        <v>10</v>
      </c>
      <c r="O154" s="11">
        <v>98.829163901487433</v>
      </c>
      <c r="P154" s="11">
        <v>5.2211927987937754</v>
      </c>
      <c r="Q154" s="9">
        <v>3</v>
      </c>
      <c r="R154" s="14">
        <v>50</v>
      </c>
      <c r="S154" s="11">
        <v>98.194672541054885</v>
      </c>
      <c r="T154" s="11">
        <v>6.7995662124848133</v>
      </c>
      <c r="U154" s="107">
        <v>3</v>
      </c>
      <c r="V154" s="26"/>
    </row>
    <row r="155" spans="1:22" x14ac:dyDescent="0.25">
      <c r="A155" s="26"/>
      <c r="B155" s="4" t="s">
        <v>991</v>
      </c>
      <c r="C155" s="5" t="s">
        <v>19</v>
      </c>
      <c r="D155" s="15">
        <v>7.2085596865348336E-2</v>
      </c>
      <c r="E155" s="7">
        <v>5</v>
      </c>
      <c r="F155" s="8">
        <v>1</v>
      </c>
      <c r="G155" s="11" t="s">
        <v>1006</v>
      </c>
      <c r="H155" s="11" t="s">
        <v>1006</v>
      </c>
      <c r="I155" s="10">
        <v>6</v>
      </c>
      <c r="J155" s="8">
        <v>5</v>
      </c>
      <c r="K155" s="11">
        <v>107.0206172200845</v>
      </c>
      <c r="L155" s="11">
        <v>7.7254453359827764</v>
      </c>
      <c r="M155" s="10">
        <v>3</v>
      </c>
      <c r="N155" s="8">
        <v>10</v>
      </c>
      <c r="O155" s="11">
        <v>89.884716586936307</v>
      </c>
      <c r="P155" s="11">
        <v>8.7231921210889336</v>
      </c>
      <c r="Q155" s="9">
        <v>3</v>
      </c>
      <c r="R155" s="14">
        <v>50</v>
      </c>
      <c r="S155" s="11">
        <v>104.92470213982001</v>
      </c>
      <c r="T155" s="11">
        <v>6.6212449789339587</v>
      </c>
      <c r="U155" s="107">
        <v>3</v>
      </c>
      <c r="V155" s="26"/>
    </row>
    <row r="156" spans="1:22" x14ac:dyDescent="0.25">
      <c r="A156" s="26"/>
      <c r="B156" s="4" t="s">
        <v>990</v>
      </c>
      <c r="C156" s="5" t="s">
        <v>19</v>
      </c>
      <c r="D156" s="15">
        <v>0.1</v>
      </c>
      <c r="E156" s="7">
        <v>5</v>
      </c>
      <c r="F156" s="8">
        <v>1</v>
      </c>
      <c r="G156" s="11" t="s">
        <v>1006</v>
      </c>
      <c r="H156" s="11" t="s">
        <v>1006</v>
      </c>
      <c r="I156" s="10">
        <v>6</v>
      </c>
      <c r="J156" s="8">
        <v>5</v>
      </c>
      <c r="K156" s="11">
        <v>103.23857989538595</v>
      </c>
      <c r="L156" s="11">
        <v>13.724002058344981</v>
      </c>
      <c r="M156" s="10">
        <v>3</v>
      </c>
      <c r="N156" s="8">
        <v>10</v>
      </c>
      <c r="O156" s="11">
        <v>89.994418555864954</v>
      </c>
      <c r="P156" s="11">
        <v>11.527693983146392</v>
      </c>
      <c r="Q156" s="9">
        <v>3</v>
      </c>
      <c r="R156" s="14">
        <v>50</v>
      </c>
      <c r="S156" s="11">
        <v>100.69189569649571</v>
      </c>
      <c r="T156" s="11">
        <v>8.5175145533649381</v>
      </c>
      <c r="U156" s="107">
        <v>3</v>
      </c>
      <c r="V156" s="26"/>
    </row>
    <row r="157" spans="1:22" x14ac:dyDescent="0.25">
      <c r="A157" s="26"/>
      <c r="B157" s="4" t="s">
        <v>989</v>
      </c>
      <c r="C157" s="5" t="s">
        <v>19</v>
      </c>
      <c r="D157" s="15">
        <v>0.20071976434128622</v>
      </c>
      <c r="E157" s="7">
        <v>1</v>
      </c>
      <c r="F157" s="8">
        <v>1</v>
      </c>
      <c r="G157" s="11">
        <v>91.47021407026709</v>
      </c>
      <c r="H157" s="11">
        <v>7.671848479591624</v>
      </c>
      <c r="I157" s="10">
        <v>6</v>
      </c>
      <c r="J157" s="8">
        <v>5</v>
      </c>
      <c r="K157" s="11">
        <v>89.28652484383538</v>
      </c>
      <c r="L157" s="11">
        <v>8.0430935203633336</v>
      </c>
      <c r="M157" s="10">
        <v>3</v>
      </c>
      <c r="N157" s="8">
        <v>10</v>
      </c>
      <c r="O157" s="11">
        <v>86.783378280595613</v>
      </c>
      <c r="P157" s="11">
        <v>6.3791604058024003</v>
      </c>
      <c r="Q157" s="9">
        <v>3</v>
      </c>
      <c r="R157" s="14">
        <v>50</v>
      </c>
      <c r="S157" s="11">
        <v>86.575590273302296</v>
      </c>
      <c r="T157" s="11">
        <v>12.013303806348109</v>
      </c>
      <c r="U157" s="107">
        <v>3</v>
      </c>
      <c r="V157" s="26"/>
    </row>
    <row r="158" spans="1:22" x14ac:dyDescent="0.25">
      <c r="A158" s="26"/>
      <c r="B158" s="4" t="s">
        <v>144</v>
      </c>
      <c r="C158" s="5" t="s">
        <v>19</v>
      </c>
      <c r="D158" s="15">
        <v>0.23139300327330337</v>
      </c>
      <c r="E158" s="7">
        <v>1</v>
      </c>
      <c r="F158" s="8">
        <v>1</v>
      </c>
      <c r="G158" s="11">
        <v>91.804323253603798</v>
      </c>
      <c r="H158" s="11">
        <v>6.7375345733342931</v>
      </c>
      <c r="I158" s="10">
        <v>6</v>
      </c>
      <c r="J158" s="8">
        <v>5</v>
      </c>
      <c r="K158" s="11">
        <v>92.662863155012204</v>
      </c>
      <c r="L158" s="11">
        <v>7.1914531309760559</v>
      </c>
      <c r="M158" s="10">
        <v>3</v>
      </c>
      <c r="N158" s="8">
        <v>10</v>
      </c>
      <c r="O158" s="11">
        <v>97.59866198623105</v>
      </c>
      <c r="P158" s="11">
        <v>2.9436485773577341</v>
      </c>
      <c r="Q158" s="9">
        <v>3</v>
      </c>
      <c r="R158" s="14">
        <v>50</v>
      </c>
      <c r="S158" s="11">
        <v>95.005336670688664</v>
      </c>
      <c r="T158" s="11">
        <v>2.2969886829383732</v>
      </c>
      <c r="U158" s="107">
        <v>3</v>
      </c>
      <c r="V158" s="26"/>
    </row>
    <row r="159" spans="1:22" x14ac:dyDescent="0.25">
      <c r="A159" s="26"/>
      <c r="B159" s="4" t="s">
        <v>145</v>
      </c>
      <c r="C159" s="5" t="s">
        <v>19</v>
      </c>
      <c r="D159" s="15">
        <v>0.19568675197145066</v>
      </c>
      <c r="E159" s="7">
        <v>1</v>
      </c>
      <c r="F159" s="8">
        <v>1</v>
      </c>
      <c r="G159" s="11">
        <v>90.308545133941706</v>
      </c>
      <c r="H159" s="11">
        <v>8.1099632770801211</v>
      </c>
      <c r="I159" s="10">
        <v>6</v>
      </c>
      <c r="J159" s="8">
        <v>5</v>
      </c>
      <c r="K159" s="11">
        <v>90.543842084806315</v>
      </c>
      <c r="L159" s="11">
        <v>4.4303139670658211</v>
      </c>
      <c r="M159" s="10">
        <v>3</v>
      </c>
      <c r="N159" s="8">
        <v>10</v>
      </c>
      <c r="O159" s="11">
        <v>93.861670953275265</v>
      </c>
      <c r="P159" s="11">
        <v>4.147727024478999</v>
      </c>
      <c r="Q159" s="9">
        <v>3</v>
      </c>
      <c r="R159" s="14">
        <v>50</v>
      </c>
      <c r="S159" s="11">
        <v>86.387047131410952</v>
      </c>
      <c r="T159" s="11">
        <v>7.969949133609461</v>
      </c>
      <c r="U159" s="107">
        <v>3</v>
      </c>
      <c r="V159" s="26"/>
    </row>
    <row r="160" spans="1:22" x14ac:dyDescent="0.25">
      <c r="A160" s="26"/>
      <c r="B160" s="4" t="s">
        <v>146</v>
      </c>
      <c r="C160" s="5" t="s">
        <v>19</v>
      </c>
      <c r="D160" s="15">
        <v>0.49978991687606755</v>
      </c>
      <c r="E160" s="7">
        <v>1</v>
      </c>
      <c r="F160" s="8">
        <v>1</v>
      </c>
      <c r="G160" s="11">
        <v>93.153776405224704</v>
      </c>
      <c r="H160" s="11">
        <v>7.7593635197933652</v>
      </c>
      <c r="I160" s="10">
        <v>6</v>
      </c>
      <c r="J160" s="8">
        <v>5</v>
      </c>
      <c r="K160" s="11">
        <v>88.531599726076507</v>
      </c>
      <c r="L160" s="11">
        <v>15.708141477973767</v>
      </c>
      <c r="M160" s="10">
        <v>3</v>
      </c>
      <c r="N160" s="8">
        <v>10</v>
      </c>
      <c r="O160" s="11">
        <v>83.063129677241406</v>
      </c>
      <c r="P160" s="11">
        <v>10.100136147715595</v>
      </c>
      <c r="Q160" s="9">
        <v>3</v>
      </c>
      <c r="R160" s="14">
        <v>50</v>
      </c>
      <c r="S160" s="11">
        <v>93.181706201892325</v>
      </c>
      <c r="T160" s="11">
        <v>8.8300610564336601</v>
      </c>
      <c r="U160" s="107">
        <v>3</v>
      </c>
      <c r="V160" s="26"/>
    </row>
    <row r="161" spans="1:22" x14ac:dyDescent="0.25">
      <c r="A161" s="26"/>
      <c r="B161" s="4" t="s">
        <v>147</v>
      </c>
      <c r="C161" s="5" t="s">
        <v>19</v>
      </c>
      <c r="D161" s="15">
        <v>5.3390229136479006E-2</v>
      </c>
      <c r="E161" s="7">
        <v>1</v>
      </c>
      <c r="F161" s="8">
        <v>1</v>
      </c>
      <c r="G161" s="11">
        <v>93.00001082848317</v>
      </c>
      <c r="H161" s="11">
        <v>13.082729041061919</v>
      </c>
      <c r="I161" s="10">
        <v>6</v>
      </c>
      <c r="J161" s="8">
        <v>5</v>
      </c>
      <c r="K161" s="11">
        <v>99.787167786087309</v>
      </c>
      <c r="L161" s="11">
        <v>11.27721457728499</v>
      </c>
      <c r="M161" s="10">
        <v>3</v>
      </c>
      <c r="N161" s="8">
        <v>10</v>
      </c>
      <c r="O161" s="11">
        <v>96.659008215507228</v>
      </c>
      <c r="P161" s="11">
        <v>5.9251905340199338</v>
      </c>
      <c r="Q161" s="9">
        <v>3</v>
      </c>
      <c r="R161" s="14">
        <v>50</v>
      </c>
      <c r="S161" s="11">
        <v>98.195706715499753</v>
      </c>
      <c r="T161" s="11">
        <v>9.3248461741974733</v>
      </c>
      <c r="U161" s="107">
        <v>3</v>
      </c>
      <c r="V161" s="26"/>
    </row>
    <row r="162" spans="1:22" x14ac:dyDescent="0.25">
      <c r="A162" s="26"/>
      <c r="B162" s="4" t="s">
        <v>148</v>
      </c>
      <c r="C162" s="5" t="s">
        <v>19</v>
      </c>
      <c r="D162" s="16">
        <v>1.845550948136012E-2</v>
      </c>
      <c r="E162" s="7">
        <v>5</v>
      </c>
      <c r="F162" s="8">
        <v>1</v>
      </c>
      <c r="G162" s="11" t="s">
        <v>1006</v>
      </c>
      <c r="H162" s="11" t="s">
        <v>1006</v>
      </c>
      <c r="I162" s="10">
        <v>6</v>
      </c>
      <c r="J162" s="8">
        <v>5</v>
      </c>
      <c r="K162" s="11">
        <v>109.48062816846141</v>
      </c>
      <c r="L162" s="11">
        <v>10.883053099386862</v>
      </c>
      <c r="M162" s="10">
        <v>3</v>
      </c>
      <c r="N162" s="8">
        <v>10</v>
      </c>
      <c r="O162" s="11">
        <v>89.775202726417589</v>
      </c>
      <c r="P162" s="11">
        <v>8.1196051535343088</v>
      </c>
      <c r="Q162" s="9">
        <v>3</v>
      </c>
      <c r="R162" s="14">
        <v>50</v>
      </c>
      <c r="S162" s="11">
        <v>102.80629693949358</v>
      </c>
      <c r="T162" s="11">
        <v>6.1057430570519973</v>
      </c>
      <c r="U162" s="107">
        <v>3</v>
      </c>
      <c r="V162" s="26"/>
    </row>
    <row r="163" spans="1:22" x14ac:dyDescent="0.25">
      <c r="A163" s="26"/>
      <c r="B163" s="4" t="s">
        <v>149</v>
      </c>
      <c r="C163" s="5" t="s">
        <v>19</v>
      </c>
      <c r="D163" s="15">
        <v>0.19748068827039555</v>
      </c>
      <c r="E163" s="7">
        <v>1</v>
      </c>
      <c r="F163" s="8">
        <v>1</v>
      </c>
      <c r="G163" s="11">
        <v>97.475472213638</v>
      </c>
      <c r="H163" s="11">
        <v>12.061965608261223</v>
      </c>
      <c r="I163" s="10">
        <v>6</v>
      </c>
      <c r="J163" s="8">
        <v>5</v>
      </c>
      <c r="K163" s="11">
        <v>101.38476246325165</v>
      </c>
      <c r="L163" s="11">
        <v>14.566585584002356</v>
      </c>
      <c r="M163" s="10">
        <v>3</v>
      </c>
      <c r="N163" s="8">
        <v>10</v>
      </c>
      <c r="O163" s="11">
        <v>91.998862806737733</v>
      </c>
      <c r="P163" s="11">
        <v>16.914840431841967</v>
      </c>
      <c r="Q163" s="9">
        <v>3</v>
      </c>
      <c r="R163" s="14">
        <v>50</v>
      </c>
      <c r="S163" s="11">
        <v>104.76117596313213</v>
      </c>
      <c r="T163" s="11">
        <v>7.0606982129270719</v>
      </c>
      <c r="U163" s="107">
        <v>3</v>
      </c>
      <c r="V163" s="26"/>
    </row>
    <row r="164" spans="1:22" x14ac:dyDescent="0.25">
      <c r="A164" s="26"/>
      <c r="B164" s="4" t="s">
        <v>150</v>
      </c>
      <c r="C164" s="5" t="s">
        <v>19</v>
      </c>
      <c r="D164" s="15">
        <v>0.31319266721422429</v>
      </c>
      <c r="E164" s="7">
        <v>1</v>
      </c>
      <c r="F164" s="8">
        <v>1</v>
      </c>
      <c r="G164" s="11">
        <v>95.184643804332339</v>
      </c>
      <c r="H164" s="11">
        <v>12.774053604383633</v>
      </c>
      <c r="I164" s="10">
        <v>6</v>
      </c>
      <c r="J164" s="8">
        <v>5</v>
      </c>
      <c r="K164" s="11">
        <v>94.552600035546291</v>
      </c>
      <c r="L164" s="11">
        <v>6.0060331882723572</v>
      </c>
      <c r="M164" s="10">
        <v>3</v>
      </c>
      <c r="N164" s="8">
        <v>10</v>
      </c>
      <c r="O164" s="11">
        <v>94.483482347578118</v>
      </c>
      <c r="P164" s="11">
        <v>6.4400562361113023</v>
      </c>
      <c r="Q164" s="9">
        <v>3</v>
      </c>
      <c r="R164" s="14">
        <v>50</v>
      </c>
      <c r="S164" s="11">
        <v>98.229441515371946</v>
      </c>
      <c r="T164" s="11">
        <v>4.432969093582912</v>
      </c>
      <c r="U164" s="107">
        <v>3</v>
      </c>
      <c r="V164" s="26"/>
    </row>
    <row r="165" spans="1:22" x14ac:dyDescent="0.25">
      <c r="A165" s="26"/>
      <c r="B165" s="4" t="s">
        <v>151</v>
      </c>
      <c r="C165" s="5" t="s">
        <v>19</v>
      </c>
      <c r="D165" s="15">
        <v>8.4686098513719721E-2</v>
      </c>
      <c r="E165" s="7">
        <v>1</v>
      </c>
      <c r="F165" s="8">
        <v>1</v>
      </c>
      <c r="G165" s="11">
        <v>91.341493146528435</v>
      </c>
      <c r="H165" s="11">
        <v>8.921886229061716</v>
      </c>
      <c r="I165" s="10">
        <v>6</v>
      </c>
      <c r="J165" s="8">
        <v>5</v>
      </c>
      <c r="K165" s="11">
        <v>90.591872375473756</v>
      </c>
      <c r="L165" s="11">
        <v>4.8726155480272002</v>
      </c>
      <c r="M165" s="10">
        <v>3</v>
      </c>
      <c r="N165" s="8">
        <v>10</v>
      </c>
      <c r="O165" s="11">
        <v>87.834376035353287</v>
      </c>
      <c r="P165" s="11">
        <v>4.4914142678502014</v>
      </c>
      <c r="Q165" s="9">
        <v>3</v>
      </c>
      <c r="R165" s="14">
        <v>50</v>
      </c>
      <c r="S165" s="11">
        <v>96.913047464278364</v>
      </c>
      <c r="T165" s="11">
        <v>8.4968154848328261</v>
      </c>
      <c r="U165" s="107">
        <v>3</v>
      </c>
      <c r="V165" s="26"/>
    </row>
    <row r="166" spans="1:22" x14ac:dyDescent="0.25">
      <c r="A166" s="26"/>
      <c r="B166" s="4" t="s">
        <v>152</v>
      </c>
      <c r="C166" s="5" t="s">
        <v>19</v>
      </c>
      <c r="D166" s="15">
        <v>0.14123489097678921</v>
      </c>
      <c r="E166" s="7">
        <v>1</v>
      </c>
      <c r="F166" s="8">
        <v>1</v>
      </c>
      <c r="G166" s="11">
        <v>96.950537849534783</v>
      </c>
      <c r="H166" s="11">
        <v>10.045072930307166</v>
      </c>
      <c r="I166" s="10">
        <v>6</v>
      </c>
      <c r="J166" s="8">
        <v>5</v>
      </c>
      <c r="K166" s="11">
        <v>93.131794826716359</v>
      </c>
      <c r="L166" s="11">
        <v>1.9190166337707</v>
      </c>
      <c r="M166" s="10">
        <v>3</v>
      </c>
      <c r="N166" s="8">
        <v>10</v>
      </c>
      <c r="O166" s="11">
        <v>97.507843937629559</v>
      </c>
      <c r="P166" s="11">
        <v>6.6318532488913364</v>
      </c>
      <c r="Q166" s="9">
        <v>3</v>
      </c>
      <c r="R166" s="14">
        <v>50</v>
      </c>
      <c r="S166" s="11">
        <v>100.24732706866307</v>
      </c>
      <c r="T166" s="11">
        <v>4.0862494673270255</v>
      </c>
      <c r="U166" s="107">
        <v>3</v>
      </c>
      <c r="V166" s="26"/>
    </row>
    <row r="167" spans="1:22" x14ac:dyDescent="0.25">
      <c r="A167" s="26"/>
      <c r="B167" s="4" t="s">
        <v>153</v>
      </c>
      <c r="C167" s="5" t="s">
        <v>19</v>
      </c>
      <c r="D167" s="15">
        <v>0.18603791462134031</v>
      </c>
      <c r="E167" s="7">
        <v>1</v>
      </c>
      <c r="F167" s="8">
        <v>1</v>
      </c>
      <c r="G167" s="11">
        <v>102.40404560415716</v>
      </c>
      <c r="H167" s="11">
        <v>11.721994822511252</v>
      </c>
      <c r="I167" s="10">
        <v>6</v>
      </c>
      <c r="J167" s="8">
        <v>5</v>
      </c>
      <c r="K167" s="11">
        <v>100.88736035462072</v>
      </c>
      <c r="L167" s="11">
        <v>5.4072102095988654</v>
      </c>
      <c r="M167" s="10">
        <v>3</v>
      </c>
      <c r="N167" s="8">
        <v>10</v>
      </c>
      <c r="O167" s="11">
        <v>100.7136403239406</v>
      </c>
      <c r="P167" s="11">
        <v>10.88198748413209</v>
      </c>
      <c r="Q167" s="9">
        <v>3</v>
      </c>
      <c r="R167" s="14">
        <v>50</v>
      </c>
      <c r="S167" s="11">
        <v>94.145816475099267</v>
      </c>
      <c r="T167" s="11">
        <v>8.9771930902396093</v>
      </c>
      <c r="U167" s="107">
        <v>3</v>
      </c>
      <c r="V167" s="26"/>
    </row>
    <row r="168" spans="1:22" x14ac:dyDescent="0.25">
      <c r="A168" s="26"/>
      <c r="B168" s="4" t="s">
        <v>154</v>
      </c>
      <c r="C168" s="5" t="s">
        <v>19</v>
      </c>
      <c r="D168" s="15">
        <v>0.34011904204557114</v>
      </c>
      <c r="E168" s="7">
        <v>1</v>
      </c>
      <c r="F168" s="8">
        <v>1</v>
      </c>
      <c r="G168" s="11">
        <v>92.232215117081253</v>
      </c>
      <c r="H168" s="11">
        <v>7.9250519795028378</v>
      </c>
      <c r="I168" s="10">
        <v>6</v>
      </c>
      <c r="J168" s="8">
        <v>5</v>
      </c>
      <c r="K168" s="11">
        <v>99.635431209212811</v>
      </c>
      <c r="L168" s="11">
        <v>7.9248397856105965</v>
      </c>
      <c r="M168" s="10">
        <v>3</v>
      </c>
      <c r="N168" s="8">
        <v>10</v>
      </c>
      <c r="O168" s="11">
        <v>91.268561853649487</v>
      </c>
      <c r="P168" s="11">
        <v>5.7565837638061277</v>
      </c>
      <c r="Q168" s="9">
        <v>3</v>
      </c>
      <c r="R168" s="14">
        <v>50</v>
      </c>
      <c r="S168" s="11">
        <v>88.64623852032031</v>
      </c>
      <c r="T168" s="11">
        <v>9.4342306231500412</v>
      </c>
      <c r="U168" s="107">
        <v>3</v>
      </c>
      <c r="V168" s="26"/>
    </row>
    <row r="169" spans="1:22" x14ac:dyDescent="0.25">
      <c r="A169" s="26"/>
      <c r="B169" s="4" t="s">
        <v>155</v>
      </c>
      <c r="C169" s="5" t="s">
        <v>19</v>
      </c>
      <c r="D169" s="15">
        <v>0.1</v>
      </c>
      <c r="E169" s="7">
        <v>5</v>
      </c>
      <c r="F169" s="8">
        <v>1</v>
      </c>
      <c r="G169" s="11" t="s">
        <v>1006</v>
      </c>
      <c r="H169" s="11" t="s">
        <v>1006</v>
      </c>
      <c r="I169" s="10">
        <v>6</v>
      </c>
      <c r="J169" s="8">
        <v>5</v>
      </c>
      <c r="K169" s="11">
        <v>100.53280084202611</v>
      </c>
      <c r="L169" s="11">
        <v>4.6849379610479254</v>
      </c>
      <c r="M169" s="10">
        <v>3</v>
      </c>
      <c r="N169" s="8">
        <v>10</v>
      </c>
      <c r="O169" s="11">
        <v>94.733901361266817</v>
      </c>
      <c r="P169" s="11">
        <v>3.5152460932645679</v>
      </c>
      <c r="Q169" s="9">
        <v>3</v>
      </c>
      <c r="R169" s="14">
        <v>50</v>
      </c>
      <c r="S169" s="11">
        <v>105.29514002720298</v>
      </c>
      <c r="T169" s="11">
        <v>6.4506884140251977</v>
      </c>
      <c r="U169" s="107">
        <v>3</v>
      </c>
      <c r="V169" s="26"/>
    </row>
    <row r="170" spans="1:22" x14ac:dyDescent="0.25">
      <c r="A170" s="26"/>
      <c r="B170" s="4" t="s">
        <v>156</v>
      </c>
      <c r="C170" s="5" t="s">
        <v>19</v>
      </c>
      <c r="D170" s="15">
        <v>0.35536129066315253</v>
      </c>
      <c r="E170" s="7">
        <v>1</v>
      </c>
      <c r="F170" s="8">
        <v>1</v>
      </c>
      <c r="G170" s="11">
        <v>95.419126500683106</v>
      </c>
      <c r="H170" s="11">
        <v>18.244202389103705</v>
      </c>
      <c r="I170" s="10">
        <v>6</v>
      </c>
      <c r="J170" s="8">
        <v>5</v>
      </c>
      <c r="K170" s="11">
        <v>99.803460563295175</v>
      </c>
      <c r="L170" s="11">
        <v>6.1306613099795264</v>
      </c>
      <c r="M170" s="10">
        <v>3</v>
      </c>
      <c r="N170" s="8">
        <v>10</v>
      </c>
      <c r="O170" s="11">
        <v>89.466018371685934</v>
      </c>
      <c r="P170" s="11">
        <v>11.159776213385125</v>
      </c>
      <c r="Q170" s="9">
        <v>3</v>
      </c>
      <c r="R170" s="14">
        <v>50</v>
      </c>
      <c r="S170" s="11">
        <v>102.2261880478635</v>
      </c>
      <c r="T170" s="11">
        <v>12.336376084585622</v>
      </c>
      <c r="U170" s="107">
        <v>3</v>
      </c>
      <c r="V170" s="26"/>
    </row>
    <row r="171" spans="1:22" x14ac:dyDescent="0.25">
      <c r="A171" s="26"/>
      <c r="B171" s="4" t="s">
        <v>1004</v>
      </c>
      <c r="C171" s="5" t="s">
        <v>19</v>
      </c>
      <c r="D171" s="15">
        <v>0.11499858143597436</v>
      </c>
      <c r="E171" s="7">
        <v>1</v>
      </c>
      <c r="F171" s="8">
        <v>1</v>
      </c>
      <c r="G171" s="11">
        <v>95.251487698076275</v>
      </c>
      <c r="H171" s="11">
        <v>9.5305068690162322</v>
      </c>
      <c r="I171" s="10">
        <v>6</v>
      </c>
      <c r="J171" s="8">
        <v>5</v>
      </c>
      <c r="K171" s="11">
        <v>99.932201471578168</v>
      </c>
      <c r="L171" s="11">
        <v>12.384814811506196</v>
      </c>
      <c r="M171" s="10">
        <v>3</v>
      </c>
      <c r="N171" s="8">
        <v>10</v>
      </c>
      <c r="O171" s="11">
        <v>109.57908417133473</v>
      </c>
      <c r="P171" s="11">
        <v>10.186412791156949</v>
      </c>
      <c r="Q171" s="9">
        <v>3</v>
      </c>
      <c r="R171" s="14">
        <v>50</v>
      </c>
      <c r="S171" s="11">
        <v>100.49988504344745</v>
      </c>
      <c r="T171" s="11">
        <v>13.877392245210654</v>
      </c>
      <c r="U171" s="107">
        <v>3</v>
      </c>
      <c r="V171" s="26"/>
    </row>
    <row r="172" spans="1:22" x14ac:dyDescent="0.25">
      <c r="A172" s="26"/>
      <c r="B172" s="4" t="s">
        <v>157</v>
      </c>
      <c r="C172" s="5" t="s">
        <v>19</v>
      </c>
      <c r="D172" s="15">
        <v>0.28367779220204409</v>
      </c>
      <c r="E172" s="7">
        <v>1</v>
      </c>
      <c r="F172" s="8">
        <v>1</v>
      </c>
      <c r="G172" s="11">
        <v>102.87133780473273</v>
      </c>
      <c r="H172" s="11">
        <v>12.644831913899226</v>
      </c>
      <c r="I172" s="10">
        <v>6</v>
      </c>
      <c r="J172" s="8">
        <v>5</v>
      </c>
      <c r="K172" s="11">
        <v>92.256902092234242</v>
      </c>
      <c r="L172" s="11">
        <v>14.235422417409072</v>
      </c>
      <c r="M172" s="10">
        <v>3</v>
      </c>
      <c r="N172" s="8">
        <v>10</v>
      </c>
      <c r="O172" s="11">
        <v>119.52573262241147</v>
      </c>
      <c r="P172" s="11">
        <v>9.152966489686083</v>
      </c>
      <c r="Q172" s="9">
        <v>3</v>
      </c>
      <c r="R172" s="14">
        <v>50</v>
      </c>
      <c r="S172" s="11">
        <v>106.44821508227022</v>
      </c>
      <c r="T172" s="11">
        <v>10.678821624044026</v>
      </c>
      <c r="U172" s="107">
        <v>3</v>
      </c>
      <c r="V172" s="26"/>
    </row>
    <row r="173" spans="1:22" x14ac:dyDescent="0.25">
      <c r="A173" s="26"/>
      <c r="B173" s="4" t="s">
        <v>158</v>
      </c>
      <c r="C173" s="5" t="s">
        <v>19</v>
      </c>
      <c r="D173" s="15">
        <v>0.33837940051905746</v>
      </c>
      <c r="E173" s="7">
        <v>1</v>
      </c>
      <c r="F173" s="8">
        <v>1</v>
      </c>
      <c r="G173" s="11">
        <v>94.159856453998842</v>
      </c>
      <c r="H173" s="11">
        <v>9.6518876869305803</v>
      </c>
      <c r="I173" s="10">
        <v>6</v>
      </c>
      <c r="J173" s="8">
        <v>5</v>
      </c>
      <c r="K173" s="11">
        <v>92.596440942655974</v>
      </c>
      <c r="L173" s="11">
        <v>7.2771121250121524</v>
      </c>
      <c r="M173" s="10">
        <v>3</v>
      </c>
      <c r="N173" s="8">
        <v>10</v>
      </c>
      <c r="O173" s="11">
        <v>93.726551032587352</v>
      </c>
      <c r="P173" s="11">
        <v>9.0999318538224188</v>
      </c>
      <c r="Q173" s="9">
        <v>3</v>
      </c>
      <c r="R173" s="14">
        <v>50</v>
      </c>
      <c r="S173" s="11">
        <v>94.394679399070398</v>
      </c>
      <c r="T173" s="11">
        <v>11.660609060014799</v>
      </c>
      <c r="U173" s="107">
        <v>3</v>
      </c>
      <c r="V173" s="26"/>
    </row>
    <row r="174" spans="1:22" x14ac:dyDescent="0.25">
      <c r="A174" s="26"/>
      <c r="B174" s="4" t="s">
        <v>285</v>
      </c>
      <c r="C174" s="5" t="s">
        <v>19</v>
      </c>
      <c r="D174" s="15">
        <v>0.71006812344958414</v>
      </c>
      <c r="E174" s="7">
        <v>22.7</v>
      </c>
      <c r="F174" s="8">
        <v>2.27</v>
      </c>
      <c r="G174" s="11" t="s">
        <v>1006</v>
      </c>
      <c r="H174" s="11" t="s">
        <v>1006</v>
      </c>
      <c r="I174" s="10">
        <v>6</v>
      </c>
      <c r="J174" s="8">
        <v>11.4</v>
      </c>
      <c r="K174" s="11" t="s">
        <v>1006</v>
      </c>
      <c r="L174" s="11" t="s">
        <v>1006</v>
      </c>
      <c r="M174" s="10">
        <v>3</v>
      </c>
      <c r="N174" s="8">
        <v>22.7</v>
      </c>
      <c r="O174" s="11">
        <v>70.579020603430834</v>
      </c>
      <c r="P174" s="11">
        <v>13.944093891480266</v>
      </c>
      <c r="Q174" s="9">
        <v>3</v>
      </c>
      <c r="R174" s="14">
        <v>113.5</v>
      </c>
      <c r="S174" s="11">
        <v>80.69909807830156</v>
      </c>
      <c r="T174" s="11">
        <v>9.0906326213835484</v>
      </c>
      <c r="U174" s="107">
        <v>3</v>
      </c>
      <c r="V174" s="26"/>
    </row>
    <row r="175" spans="1:22" x14ac:dyDescent="0.25">
      <c r="A175" s="26"/>
      <c r="B175" s="4" t="s">
        <v>159</v>
      </c>
      <c r="C175" s="5" t="s">
        <v>19</v>
      </c>
      <c r="D175" s="15">
        <v>8.9345499012853852E-2</v>
      </c>
      <c r="E175" s="7">
        <v>5</v>
      </c>
      <c r="F175" s="8">
        <v>1</v>
      </c>
      <c r="G175" s="11" t="s">
        <v>1006</v>
      </c>
      <c r="H175" s="11" t="s">
        <v>1006</v>
      </c>
      <c r="I175" s="10">
        <v>6</v>
      </c>
      <c r="J175" s="8">
        <v>5</v>
      </c>
      <c r="K175" s="11">
        <v>92.907700301791238</v>
      </c>
      <c r="L175" s="11">
        <v>11.165890210987353</v>
      </c>
      <c r="M175" s="10">
        <v>3</v>
      </c>
      <c r="N175" s="8">
        <v>10</v>
      </c>
      <c r="O175" s="11">
        <v>102.00643074348562</v>
      </c>
      <c r="P175" s="11">
        <v>11.150336380135856</v>
      </c>
      <c r="Q175" s="9">
        <v>3</v>
      </c>
      <c r="R175" s="14">
        <v>50</v>
      </c>
      <c r="S175" s="11">
        <v>101.86008557247264</v>
      </c>
      <c r="T175" s="11">
        <v>11.730822483762122</v>
      </c>
      <c r="U175" s="107">
        <v>3</v>
      </c>
      <c r="V175" s="26"/>
    </row>
    <row r="176" spans="1:22" x14ac:dyDescent="0.25">
      <c r="A176" s="26"/>
      <c r="B176" s="4" t="s">
        <v>160</v>
      </c>
      <c r="C176" s="5" t="s">
        <v>19</v>
      </c>
      <c r="D176" s="16">
        <v>4.2517734368152357E-2</v>
      </c>
      <c r="E176" s="7">
        <v>1</v>
      </c>
      <c r="F176" s="8">
        <v>1</v>
      </c>
      <c r="G176" s="11">
        <v>97.076988384917669</v>
      </c>
      <c r="H176" s="11">
        <v>12.919728289192808</v>
      </c>
      <c r="I176" s="10">
        <v>6</v>
      </c>
      <c r="J176" s="8">
        <v>5</v>
      </c>
      <c r="K176" s="11">
        <v>114.83422923853445</v>
      </c>
      <c r="L176" s="11">
        <v>5.0407865980206754</v>
      </c>
      <c r="M176" s="10">
        <v>3</v>
      </c>
      <c r="N176" s="8">
        <v>10</v>
      </c>
      <c r="O176" s="11">
        <v>112.4206244720402</v>
      </c>
      <c r="P176" s="11">
        <v>7.0970356216687236</v>
      </c>
      <c r="Q176" s="9">
        <v>3</v>
      </c>
      <c r="R176" s="14">
        <v>50</v>
      </c>
      <c r="S176" s="11">
        <v>119.58007166493559</v>
      </c>
      <c r="T176" s="11">
        <v>2.5554610953352341</v>
      </c>
      <c r="U176" s="107">
        <v>3</v>
      </c>
      <c r="V176" s="26"/>
    </row>
    <row r="177" spans="1:22" x14ac:dyDescent="0.25">
      <c r="A177" s="26"/>
      <c r="B177" s="4" t="s">
        <v>161</v>
      </c>
      <c r="C177" s="5" t="s">
        <v>19</v>
      </c>
      <c r="D177" s="15">
        <v>6.0930759642806857E-2</v>
      </c>
      <c r="E177" s="7">
        <v>1</v>
      </c>
      <c r="F177" s="8">
        <v>1</v>
      </c>
      <c r="G177" s="11">
        <v>93.776478373805659</v>
      </c>
      <c r="H177" s="11">
        <v>12.628136720903951</v>
      </c>
      <c r="I177" s="10">
        <v>6</v>
      </c>
      <c r="J177" s="8">
        <v>5</v>
      </c>
      <c r="K177" s="11">
        <v>86.826383999947453</v>
      </c>
      <c r="L177" s="11">
        <v>7.5501811988188141</v>
      </c>
      <c r="M177" s="10">
        <v>3</v>
      </c>
      <c r="N177" s="8">
        <v>10</v>
      </c>
      <c r="O177" s="11">
        <v>87.293541937873258</v>
      </c>
      <c r="P177" s="11">
        <v>6.6293538631239279</v>
      </c>
      <c r="Q177" s="9">
        <v>3</v>
      </c>
      <c r="R177" s="14">
        <v>50</v>
      </c>
      <c r="S177" s="11">
        <v>84.243877129298767</v>
      </c>
      <c r="T177" s="11">
        <v>4.5199246307386547</v>
      </c>
      <c r="U177" s="107">
        <v>3</v>
      </c>
      <c r="V177" s="26"/>
    </row>
    <row r="178" spans="1:22" x14ac:dyDescent="0.25">
      <c r="A178" s="26"/>
      <c r="B178" s="4" t="s">
        <v>162</v>
      </c>
      <c r="C178" s="5" t="s">
        <v>19</v>
      </c>
      <c r="D178" s="15">
        <v>0.11733213140473857</v>
      </c>
      <c r="E178" s="7">
        <v>1</v>
      </c>
      <c r="F178" s="8">
        <v>1</v>
      </c>
      <c r="G178" s="11">
        <v>100.54501494125061</v>
      </c>
      <c r="H178" s="11">
        <v>11.644335376042159</v>
      </c>
      <c r="I178" s="10">
        <v>6</v>
      </c>
      <c r="J178" s="8">
        <v>5</v>
      </c>
      <c r="K178" s="11">
        <v>89.564480378912705</v>
      </c>
      <c r="L178" s="11">
        <v>8.6315780440908068</v>
      </c>
      <c r="M178" s="10">
        <v>3</v>
      </c>
      <c r="N178" s="8">
        <v>10</v>
      </c>
      <c r="O178" s="11">
        <v>98.522470332529579</v>
      </c>
      <c r="P178" s="11">
        <v>1.6964526541928211</v>
      </c>
      <c r="Q178" s="9">
        <v>3</v>
      </c>
      <c r="R178" s="14">
        <v>50</v>
      </c>
      <c r="S178" s="11">
        <v>99.053219533516142</v>
      </c>
      <c r="T178" s="11">
        <v>9.3787114109514853</v>
      </c>
      <c r="U178" s="107">
        <v>3</v>
      </c>
      <c r="V178" s="26"/>
    </row>
    <row r="179" spans="1:22" x14ac:dyDescent="0.25">
      <c r="A179" s="26"/>
      <c r="B179" s="4" t="s">
        <v>163</v>
      </c>
      <c r="C179" s="5" t="s">
        <v>19</v>
      </c>
      <c r="D179" s="15">
        <v>0.21659982386561985</v>
      </c>
      <c r="E179" s="7">
        <v>1</v>
      </c>
      <c r="F179" s="8">
        <v>1</v>
      </c>
      <c r="G179" s="11">
        <v>95.594768081022522</v>
      </c>
      <c r="H179" s="11">
        <v>10.903562957748207</v>
      </c>
      <c r="I179" s="10">
        <v>6</v>
      </c>
      <c r="J179" s="8">
        <v>5</v>
      </c>
      <c r="K179" s="11">
        <v>88.95647110538124</v>
      </c>
      <c r="L179" s="11">
        <v>7.6924489731922456</v>
      </c>
      <c r="M179" s="10">
        <v>3</v>
      </c>
      <c r="N179" s="8">
        <v>10</v>
      </c>
      <c r="O179" s="11">
        <v>94.698965339442182</v>
      </c>
      <c r="P179" s="11">
        <v>9.1600843730136763</v>
      </c>
      <c r="Q179" s="9">
        <v>3</v>
      </c>
      <c r="R179" s="14">
        <v>50</v>
      </c>
      <c r="S179" s="11">
        <v>87.519877824891466</v>
      </c>
      <c r="T179" s="11">
        <v>5.6700179151686401</v>
      </c>
      <c r="U179" s="107">
        <v>3</v>
      </c>
      <c r="V179" s="26"/>
    </row>
    <row r="180" spans="1:22" x14ac:dyDescent="0.25">
      <c r="A180" s="26"/>
      <c r="B180" s="4" t="s">
        <v>164</v>
      </c>
      <c r="C180" s="5" t="s">
        <v>19</v>
      </c>
      <c r="D180" s="15">
        <v>7.279349827598601E-2</v>
      </c>
      <c r="E180" s="7">
        <v>1</v>
      </c>
      <c r="F180" s="8">
        <v>1</v>
      </c>
      <c r="G180" s="11">
        <v>93.970326843698388</v>
      </c>
      <c r="H180" s="11">
        <v>12.934528776320747</v>
      </c>
      <c r="I180" s="10">
        <v>6</v>
      </c>
      <c r="J180" s="8">
        <v>5</v>
      </c>
      <c r="K180" s="11">
        <v>86.216062369519662</v>
      </c>
      <c r="L180" s="11">
        <v>9.5119862980660912</v>
      </c>
      <c r="M180" s="10">
        <v>3</v>
      </c>
      <c r="N180" s="8">
        <v>10</v>
      </c>
      <c r="O180" s="11">
        <v>89.243227612827994</v>
      </c>
      <c r="P180" s="11">
        <v>14.756163896245486</v>
      </c>
      <c r="Q180" s="9">
        <v>3</v>
      </c>
      <c r="R180" s="14">
        <v>50</v>
      </c>
      <c r="S180" s="11">
        <v>107.0220555236323</v>
      </c>
      <c r="T180" s="11">
        <v>7.5282273499831636</v>
      </c>
      <c r="U180" s="107">
        <v>3</v>
      </c>
      <c r="V180" s="26"/>
    </row>
    <row r="181" spans="1:22" x14ac:dyDescent="0.25">
      <c r="A181" s="26"/>
      <c r="B181" s="4" t="s">
        <v>165</v>
      </c>
      <c r="C181" s="5" t="s">
        <v>19</v>
      </c>
      <c r="D181" s="15">
        <v>7.4060560483723725E-2</v>
      </c>
      <c r="E181" s="7">
        <v>1</v>
      </c>
      <c r="F181" s="8">
        <v>1</v>
      </c>
      <c r="G181" s="11">
        <v>117.62465493974901</v>
      </c>
      <c r="H181" s="11">
        <v>12.040001055170006</v>
      </c>
      <c r="I181" s="10">
        <v>6</v>
      </c>
      <c r="J181" s="8">
        <v>5</v>
      </c>
      <c r="K181" s="11">
        <v>93.664326398854328</v>
      </c>
      <c r="L181" s="11">
        <v>12.432200452269488</v>
      </c>
      <c r="M181" s="10">
        <v>3</v>
      </c>
      <c r="N181" s="8">
        <v>10</v>
      </c>
      <c r="O181" s="11">
        <v>94.550278650846096</v>
      </c>
      <c r="P181" s="11">
        <v>7.5755889079306469</v>
      </c>
      <c r="Q181" s="9">
        <v>3</v>
      </c>
      <c r="R181" s="14">
        <v>50</v>
      </c>
      <c r="S181" s="11">
        <v>112.37560855123021</v>
      </c>
      <c r="T181" s="11">
        <v>6.9515838069936828</v>
      </c>
      <c r="U181" s="107">
        <v>3</v>
      </c>
      <c r="V181" s="26"/>
    </row>
    <row r="182" spans="1:22" x14ac:dyDescent="0.25">
      <c r="A182" s="26"/>
      <c r="B182" s="4" t="s">
        <v>166</v>
      </c>
      <c r="C182" s="5" t="s">
        <v>19</v>
      </c>
      <c r="D182" s="15">
        <v>0.13488667498392112</v>
      </c>
      <c r="E182" s="7">
        <v>1</v>
      </c>
      <c r="F182" s="8">
        <v>1</v>
      </c>
      <c r="G182" s="11">
        <v>91.759242250166224</v>
      </c>
      <c r="H182" s="11">
        <v>9.4911269953145094</v>
      </c>
      <c r="I182" s="10">
        <v>6</v>
      </c>
      <c r="J182" s="8">
        <v>5</v>
      </c>
      <c r="K182" s="11">
        <v>92.221167503352774</v>
      </c>
      <c r="L182" s="11">
        <v>2.20518280808583</v>
      </c>
      <c r="M182" s="10">
        <v>3</v>
      </c>
      <c r="N182" s="8">
        <v>10</v>
      </c>
      <c r="O182" s="11">
        <v>96.193004474952318</v>
      </c>
      <c r="P182" s="11">
        <v>3.4334116997852986</v>
      </c>
      <c r="Q182" s="9">
        <v>3</v>
      </c>
      <c r="R182" s="14">
        <v>50</v>
      </c>
      <c r="S182" s="11">
        <v>96.930535238236985</v>
      </c>
      <c r="T182" s="11">
        <v>7.1242689078526631</v>
      </c>
      <c r="U182" s="107">
        <v>3</v>
      </c>
      <c r="V182" s="26"/>
    </row>
    <row r="183" spans="1:22" x14ac:dyDescent="0.25">
      <c r="A183" s="26"/>
      <c r="B183" s="4" t="s">
        <v>167</v>
      </c>
      <c r="C183" s="5" t="s">
        <v>19</v>
      </c>
      <c r="D183" s="15">
        <v>0.11449254353116821</v>
      </c>
      <c r="E183" s="7">
        <v>1</v>
      </c>
      <c r="F183" s="8">
        <v>1</v>
      </c>
      <c r="G183" s="11">
        <v>93.367346278538349</v>
      </c>
      <c r="H183" s="11">
        <v>11.372899180597058</v>
      </c>
      <c r="I183" s="10">
        <v>6</v>
      </c>
      <c r="J183" s="8">
        <v>5</v>
      </c>
      <c r="K183" s="11">
        <v>91.160313809873216</v>
      </c>
      <c r="L183" s="11">
        <v>2.8951848434531957</v>
      </c>
      <c r="M183" s="10">
        <v>3</v>
      </c>
      <c r="N183" s="8">
        <v>10</v>
      </c>
      <c r="O183" s="11">
        <v>98.692431896109881</v>
      </c>
      <c r="P183" s="11">
        <v>6.5711230596554833</v>
      </c>
      <c r="Q183" s="9">
        <v>3</v>
      </c>
      <c r="R183" s="14">
        <v>50</v>
      </c>
      <c r="S183" s="11">
        <v>96.438438603889196</v>
      </c>
      <c r="T183" s="11">
        <v>8.7029582874543365</v>
      </c>
      <c r="U183" s="107">
        <v>3</v>
      </c>
      <c r="V183" s="26"/>
    </row>
    <row r="184" spans="1:22" x14ac:dyDescent="0.25">
      <c r="A184" s="26"/>
      <c r="B184" s="4" t="s">
        <v>168</v>
      </c>
      <c r="C184" s="5" t="s">
        <v>19</v>
      </c>
      <c r="D184" s="16">
        <v>1.5599999999999999E-2</v>
      </c>
      <c r="E184" s="15">
        <v>0.19500000000000001</v>
      </c>
      <c r="F184" s="111">
        <v>3.9E-2</v>
      </c>
      <c r="G184" s="11" t="s">
        <v>1006</v>
      </c>
      <c r="H184" s="11" t="s">
        <v>1006</v>
      </c>
      <c r="I184" s="10">
        <v>6</v>
      </c>
      <c r="J184" s="110">
        <v>0.19500000000000001</v>
      </c>
      <c r="K184" s="11">
        <v>111.77005871801357</v>
      </c>
      <c r="L184" s="11">
        <v>7.4146316728733437</v>
      </c>
      <c r="M184" s="10">
        <v>3</v>
      </c>
      <c r="N184" s="110">
        <v>0.39</v>
      </c>
      <c r="O184" s="11">
        <v>93.304019548468048</v>
      </c>
      <c r="P184" s="11">
        <v>12.358482526655779</v>
      </c>
      <c r="Q184" s="9">
        <v>3</v>
      </c>
      <c r="R184" s="14">
        <v>1.95</v>
      </c>
      <c r="S184" s="11">
        <v>107.32631724539839</v>
      </c>
      <c r="T184" s="11">
        <v>12.098680606400304</v>
      </c>
      <c r="U184" s="107">
        <v>3</v>
      </c>
      <c r="V184" s="26"/>
    </row>
    <row r="185" spans="1:22" x14ac:dyDescent="0.25">
      <c r="A185" s="26"/>
      <c r="B185" s="4" t="s">
        <v>818</v>
      </c>
      <c r="C185" s="5" t="s">
        <v>19</v>
      </c>
      <c r="D185" s="15">
        <v>5.6842379668113188E-2</v>
      </c>
      <c r="E185" s="7">
        <v>5</v>
      </c>
      <c r="F185" s="8">
        <v>1</v>
      </c>
      <c r="G185" s="11" t="s">
        <v>1006</v>
      </c>
      <c r="H185" s="11" t="s">
        <v>1006</v>
      </c>
      <c r="I185" s="10">
        <v>6</v>
      </c>
      <c r="J185" s="8">
        <v>5</v>
      </c>
      <c r="K185" s="11">
        <v>99.016062663104975</v>
      </c>
      <c r="L185" s="11">
        <v>12.42570673735699</v>
      </c>
      <c r="M185" s="10">
        <v>3</v>
      </c>
      <c r="N185" s="8">
        <v>10</v>
      </c>
      <c r="O185" s="11">
        <v>91.927860535735974</v>
      </c>
      <c r="P185" s="11">
        <v>19.442334610131731</v>
      </c>
      <c r="Q185" s="9">
        <v>3</v>
      </c>
      <c r="R185" s="14">
        <v>50</v>
      </c>
      <c r="S185" s="11">
        <v>101.39163213872384</v>
      </c>
      <c r="T185" s="11">
        <v>16.831162597843996</v>
      </c>
      <c r="U185" s="107">
        <v>3</v>
      </c>
      <c r="V185" s="26"/>
    </row>
    <row r="186" spans="1:22" x14ac:dyDescent="0.25">
      <c r="A186" s="26"/>
      <c r="B186" s="4" t="s">
        <v>988</v>
      </c>
      <c r="C186" s="5" t="s">
        <v>19</v>
      </c>
      <c r="D186" s="15">
        <v>0.21855518395570686</v>
      </c>
      <c r="E186" s="7">
        <v>1</v>
      </c>
      <c r="F186" s="8">
        <v>1</v>
      </c>
      <c r="G186" s="11">
        <v>90.242731916928307</v>
      </c>
      <c r="H186" s="11">
        <v>9.9163621897027134</v>
      </c>
      <c r="I186" s="10">
        <v>6</v>
      </c>
      <c r="J186" s="8">
        <v>5</v>
      </c>
      <c r="K186" s="11">
        <v>88.288189771913693</v>
      </c>
      <c r="L186" s="11">
        <v>7.4778483440796117</v>
      </c>
      <c r="M186" s="10">
        <v>3</v>
      </c>
      <c r="N186" s="8">
        <v>10</v>
      </c>
      <c r="O186" s="11">
        <v>97.549516833505493</v>
      </c>
      <c r="P186" s="11">
        <v>3.0773724035599281</v>
      </c>
      <c r="Q186" s="9">
        <v>3</v>
      </c>
      <c r="R186" s="14">
        <v>50</v>
      </c>
      <c r="S186" s="11">
        <v>93.914137974963452</v>
      </c>
      <c r="T186" s="11">
        <v>4.5333446871840266</v>
      </c>
      <c r="U186" s="107">
        <v>3</v>
      </c>
      <c r="V186" s="26"/>
    </row>
    <row r="187" spans="1:22" x14ac:dyDescent="0.25">
      <c r="A187" s="26"/>
      <c r="B187" s="4" t="s">
        <v>987</v>
      </c>
      <c r="C187" s="5" t="s">
        <v>19</v>
      </c>
      <c r="D187" s="16">
        <v>3.0921486517754251E-2</v>
      </c>
      <c r="E187" s="7">
        <v>1</v>
      </c>
      <c r="F187" s="8">
        <v>1</v>
      </c>
      <c r="G187" s="11">
        <v>87.492163853749389</v>
      </c>
      <c r="H187" s="11">
        <v>9.3586941059833979</v>
      </c>
      <c r="I187" s="10">
        <v>6</v>
      </c>
      <c r="J187" s="8">
        <v>5</v>
      </c>
      <c r="K187" s="11">
        <v>96.485003330706164</v>
      </c>
      <c r="L187" s="11">
        <v>6.4134469481975334</v>
      </c>
      <c r="M187" s="10">
        <v>3</v>
      </c>
      <c r="N187" s="8">
        <v>10</v>
      </c>
      <c r="O187" s="11">
        <v>90.321636306596574</v>
      </c>
      <c r="P187" s="11">
        <v>8.5035852005701162</v>
      </c>
      <c r="Q187" s="9">
        <v>3</v>
      </c>
      <c r="R187" s="14">
        <v>50</v>
      </c>
      <c r="S187" s="11">
        <v>93.681824632327277</v>
      </c>
      <c r="T187" s="11">
        <v>6.1022883744910512</v>
      </c>
      <c r="U187" s="107">
        <v>3</v>
      </c>
      <c r="V187" s="26"/>
    </row>
    <row r="188" spans="1:22" x14ac:dyDescent="0.25">
      <c r="A188" s="26"/>
      <c r="B188" s="4" t="s">
        <v>986</v>
      </c>
      <c r="C188" s="5" t="s">
        <v>19</v>
      </c>
      <c r="D188" s="15">
        <v>0.25026722414670616</v>
      </c>
      <c r="E188" s="7">
        <v>1</v>
      </c>
      <c r="F188" s="8">
        <v>1</v>
      </c>
      <c r="G188" s="11">
        <v>85.797834398877711</v>
      </c>
      <c r="H188" s="11">
        <v>12.820414879602044</v>
      </c>
      <c r="I188" s="10">
        <v>6</v>
      </c>
      <c r="J188" s="8">
        <v>5</v>
      </c>
      <c r="K188" s="11">
        <v>77.277292371129022</v>
      </c>
      <c r="L188" s="11">
        <v>10.980621860960515</v>
      </c>
      <c r="M188" s="10">
        <v>3</v>
      </c>
      <c r="N188" s="8">
        <v>10</v>
      </c>
      <c r="O188" s="11">
        <v>71.455495360980251</v>
      </c>
      <c r="P188" s="11">
        <v>5.3299370279616154</v>
      </c>
      <c r="Q188" s="9">
        <v>3</v>
      </c>
      <c r="R188" s="14">
        <v>50</v>
      </c>
      <c r="S188" s="11">
        <v>78.626369796210057</v>
      </c>
      <c r="T188" s="11">
        <v>10.612429915136987</v>
      </c>
      <c r="U188" s="107">
        <v>3</v>
      </c>
      <c r="V188" s="26"/>
    </row>
    <row r="189" spans="1:22" x14ac:dyDescent="0.25">
      <c r="A189" s="26"/>
      <c r="B189" s="4" t="s">
        <v>169</v>
      </c>
      <c r="C189" s="5" t="s">
        <v>19</v>
      </c>
      <c r="D189" s="15">
        <v>6.5094824437220838E-2</v>
      </c>
      <c r="E189" s="7">
        <v>1</v>
      </c>
      <c r="F189" s="8">
        <v>1</v>
      </c>
      <c r="G189" s="11">
        <v>96.298451509692683</v>
      </c>
      <c r="H189" s="11">
        <v>9.3973446153724804</v>
      </c>
      <c r="I189" s="10">
        <v>6</v>
      </c>
      <c r="J189" s="8">
        <v>5</v>
      </c>
      <c r="K189" s="11">
        <v>96.906416830975886</v>
      </c>
      <c r="L189" s="11">
        <v>7.6334985383803646</v>
      </c>
      <c r="M189" s="10">
        <v>3</v>
      </c>
      <c r="N189" s="8">
        <v>10</v>
      </c>
      <c r="O189" s="11">
        <v>93.509928736339816</v>
      </c>
      <c r="P189" s="11">
        <v>5.9823619753347232</v>
      </c>
      <c r="Q189" s="9">
        <v>3</v>
      </c>
      <c r="R189" s="14">
        <v>50</v>
      </c>
      <c r="S189" s="11">
        <v>101.14524574667884</v>
      </c>
      <c r="T189" s="11">
        <v>5.1177059403097189</v>
      </c>
      <c r="U189" s="107">
        <v>3</v>
      </c>
      <c r="V189" s="26"/>
    </row>
    <row r="190" spans="1:22" x14ac:dyDescent="0.25">
      <c r="A190" s="26"/>
      <c r="B190" s="4" t="s">
        <v>170</v>
      </c>
      <c r="C190" s="5" t="s">
        <v>26</v>
      </c>
      <c r="D190" s="16">
        <v>3.8461538461538464E-2</v>
      </c>
      <c r="E190" s="7">
        <v>1</v>
      </c>
      <c r="F190" s="8">
        <v>1</v>
      </c>
      <c r="G190" s="11">
        <v>84.881543027861071</v>
      </c>
      <c r="H190" s="11">
        <v>7.2777736272652662</v>
      </c>
      <c r="I190" s="10">
        <v>6</v>
      </c>
      <c r="J190" s="8">
        <v>5</v>
      </c>
      <c r="K190" s="11">
        <v>73.960246583729131</v>
      </c>
      <c r="L190" s="11">
        <v>2.8706002476748438</v>
      </c>
      <c r="M190" s="10">
        <v>3</v>
      </c>
      <c r="N190" s="8">
        <v>10</v>
      </c>
      <c r="O190" s="11">
        <v>89.192299864875352</v>
      </c>
      <c r="P190" s="11">
        <v>7.1143020376323296</v>
      </c>
      <c r="Q190" s="9">
        <v>3</v>
      </c>
      <c r="R190" s="14">
        <v>50</v>
      </c>
      <c r="S190" s="11">
        <v>99.475080453573653</v>
      </c>
      <c r="T190" s="11">
        <v>4.2607820184357603</v>
      </c>
      <c r="U190" s="107">
        <v>3</v>
      </c>
      <c r="V190" s="26"/>
    </row>
    <row r="191" spans="1:22" x14ac:dyDescent="0.25">
      <c r="A191" s="26"/>
      <c r="B191" s="4" t="s">
        <v>171</v>
      </c>
      <c r="C191" s="5" t="s">
        <v>19</v>
      </c>
      <c r="D191" s="15">
        <v>0.22004594188475901</v>
      </c>
      <c r="E191" s="7">
        <v>1</v>
      </c>
      <c r="F191" s="8">
        <v>1</v>
      </c>
      <c r="G191" s="11">
        <v>95.248797260385444</v>
      </c>
      <c r="H191" s="11">
        <v>11.334611301798757</v>
      </c>
      <c r="I191" s="10">
        <v>6</v>
      </c>
      <c r="J191" s="8">
        <v>5</v>
      </c>
      <c r="K191" s="11">
        <v>89.603034690710999</v>
      </c>
      <c r="L191" s="11">
        <v>7.3559300972346957</v>
      </c>
      <c r="M191" s="10">
        <v>3</v>
      </c>
      <c r="N191" s="8">
        <v>10</v>
      </c>
      <c r="O191" s="11">
        <v>89.481810274575238</v>
      </c>
      <c r="P191" s="11">
        <v>8.7512134569333675</v>
      </c>
      <c r="Q191" s="9">
        <v>3</v>
      </c>
      <c r="R191" s="14">
        <v>50</v>
      </c>
      <c r="S191" s="11">
        <v>92.378326914016824</v>
      </c>
      <c r="T191" s="11">
        <v>6.460054584643335</v>
      </c>
      <c r="U191" s="107">
        <v>3</v>
      </c>
      <c r="V191" s="26"/>
    </row>
    <row r="192" spans="1:22" x14ac:dyDescent="0.25">
      <c r="A192" s="26"/>
      <c r="B192" s="4" t="s">
        <v>172</v>
      </c>
      <c r="C192" s="5" t="s">
        <v>19</v>
      </c>
      <c r="D192" s="15">
        <v>6.6250725619958081E-2</v>
      </c>
      <c r="E192" s="7">
        <v>1</v>
      </c>
      <c r="F192" s="8">
        <v>1</v>
      </c>
      <c r="G192" s="11">
        <v>96.406350304248065</v>
      </c>
      <c r="H192" s="11">
        <v>7.418641168108703</v>
      </c>
      <c r="I192" s="10">
        <v>6</v>
      </c>
      <c r="J192" s="8">
        <v>5</v>
      </c>
      <c r="K192" s="11">
        <v>89.936597527223512</v>
      </c>
      <c r="L192" s="11">
        <v>3.9361896608395597</v>
      </c>
      <c r="M192" s="10">
        <v>3</v>
      </c>
      <c r="N192" s="8">
        <v>10</v>
      </c>
      <c r="O192" s="11">
        <v>89.68469784297325</v>
      </c>
      <c r="P192" s="11">
        <v>6.8166155500083097</v>
      </c>
      <c r="Q192" s="9">
        <v>3</v>
      </c>
      <c r="R192" s="14">
        <v>50</v>
      </c>
      <c r="S192" s="11">
        <v>94.328747058241618</v>
      </c>
      <c r="T192" s="11">
        <v>13.605159264754404</v>
      </c>
      <c r="U192" s="107">
        <v>3</v>
      </c>
      <c r="V192" s="26"/>
    </row>
    <row r="193" spans="1:22" x14ac:dyDescent="0.25">
      <c r="A193" s="26"/>
      <c r="B193" s="4" t="s">
        <v>985</v>
      </c>
      <c r="C193" s="5" t="s">
        <v>19</v>
      </c>
      <c r="D193" s="15">
        <v>0.14578588597111411</v>
      </c>
      <c r="E193" s="7">
        <v>1</v>
      </c>
      <c r="F193" s="8">
        <v>1</v>
      </c>
      <c r="G193" s="11">
        <v>93.30183222842669</v>
      </c>
      <c r="H193" s="11">
        <v>8.2982395371533109</v>
      </c>
      <c r="I193" s="10">
        <v>6</v>
      </c>
      <c r="J193" s="8">
        <v>5</v>
      </c>
      <c r="K193" s="11">
        <v>97.68772096905353</v>
      </c>
      <c r="L193" s="11">
        <v>6.2459391879629305</v>
      </c>
      <c r="M193" s="10">
        <v>3</v>
      </c>
      <c r="N193" s="8">
        <v>10</v>
      </c>
      <c r="O193" s="11">
        <v>92.088257036490901</v>
      </c>
      <c r="P193" s="11">
        <v>7.7653502378785042</v>
      </c>
      <c r="Q193" s="9">
        <v>3</v>
      </c>
      <c r="R193" s="14">
        <v>50</v>
      </c>
      <c r="S193" s="11">
        <v>96.893802903588906</v>
      </c>
      <c r="T193" s="11">
        <v>3.1840598352893013</v>
      </c>
      <c r="U193" s="107">
        <v>3</v>
      </c>
      <c r="V193" s="26"/>
    </row>
    <row r="194" spans="1:22" x14ac:dyDescent="0.25">
      <c r="A194" s="26"/>
      <c r="B194" s="4" t="s">
        <v>173</v>
      </c>
      <c r="C194" s="5" t="s">
        <v>19</v>
      </c>
      <c r="D194" s="15">
        <v>9.2262143243897407E-2</v>
      </c>
      <c r="E194" s="7">
        <v>1</v>
      </c>
      <c r="F194" s="8">
        <v>1</v>
      </c>
      <c r="G194" s="11">
        <v>92.610407564659113</v>
      </c>
      <c r="H194" s="11">
        <v>14.399163935325365</v>
      </c>
      <c r="I194" s="10">
        <v>6</v>
      </c>
      <c r="J194" s="8">
        <v>5</v>
      </c>
      <c r="K194" s="11">
        <v>92.304532238671996</v>
      </c>
      <c r="L194" s="11">
        <v>11.663090619432353</v>
      </c>
      <c r="M194" s="10">
        <v>3</v>
      </c>
      <c r="N194" s="8">
        <v>10</v>
      </c>
      <c r="O194" s="11">
        <v>88.143263281418612</v>
      </c>
      <c r="P194" s="11">
        <v>9.4097072221511837</v>
      </c>
      <c r="Q194" s="9">
        <v>3</v>
      </c>
      <c r="R194" s="14">
        <v>50</v>
      </c>
      <c r="S194" s="11">
        <v>95.912772087560086</v>
      </c>
      <c r="T194" s="11">
        <v>12.39026557131673</v>
      </c>
      <c r="U194" s="107">
        <v>3</v>
      </c>
      <c r="V194" s="26"/>
    </row>
    <row r="195" spans="1:22" x14ac:dyDescent="0.25">
      <c r="A195" s="26"/>
      <c r="B195" s="4" t="s">
        <v>174</v>
      </c>
      <c r="C195" s="5" t="s">
        <v>19</v>
      </c>
      <c r="D195" s="15">
        <v>7.9629533455238682E-2</v>
      </c>
      <c r="E195" s="7">
        <v>1</v>
      </c>
      <c r="F195" s="8">
        <v>1</v>
      </c>
      <c r="G195" s="11">
        <v>91.405592672358807</v>
      </c>
      <c r="H195" s="11">
        <v>15.021793475859416</v>
      </c>
      <c r="I195" s="10">
        <v>6</v>
      </c>
      <c r="J195" s="8">
        <v>5</v>
      </c>
      <c r="K195" s="11">
        <v>96.505035639308275</v>
      </c>
      <c r="L195" s="11">
        <v>6.0592743886181433</v>
      </c>
      <c r="M195" s="10">
        <v>3</v>
      </c>
      <c r="N195" s="8">
        <v>10</v>
      </c>
      <c r="O195" s="11">
        <v>94.670294116076079</v>
      </c>
      <c r="P195" s="11">
        <v>13.551511466072885</v>
      </c>
      <c r="Q195" s="9">
        <v>3</v>
      </c>
      <c r="R195" s="14">
        <v>50</v>
      </c>
      <c r="S195" s="11">
        <v>88.316946048263915</v>
      </c>
      <c r="T195" s="11">
        <v>11.554683709518908</v>
      </c>
      <c r="U195" s="107">
        <v>3</v>
      </c>
      <c r="V195" s="26"/>
    </row>
    <row r="196" spans="1:22" x14ac:dyDescent="0.25">
      <c r="A196" s="26"/>
      <c r="B196" s="4" t="s">
        <v>175</v>
      </c>
      <c r="C196" s="5" t="s">
        <v>26</v>
      </c>
      <c r="D196" s="15">
        <v>5.4545454545454543E-2</v>
      </c>
      <c r="E196" s="7">
        <v>1</v>
      </c>
      <c r="F196" s="8">
        <v>1</v>
      </c>
      <c r="G196" s="11">
        <v>90.353463395718066</v>
      </c>
      <c r="H196" s="11">
        <v>16.349457728578447</v>
      </c>
      <c r="I196" s="10">
        <v>6</v>
      </c>
      <c r="J196" s="8">
        <v>5</v>
      </c>
      <c r="K196" s="11">
        <v>75.515282432857859</v>
      </c>
      <c r="L196" s="11">
        <v>5.7122400245392617</v>
      </c>
      <c r="M196" s="10">
        <v>3</v>
      </c>
      <c r="N196" s="8">
        <v>10</v>
      </c>
      <c r="O196" s="11">
        <v>86.762586535590529</v>
      </c>
      <c r="P196" s="11">
        <v>7.3236071415302</v>
      </c>
      <c r="Q196" s="9">
        <v>3</v>
      </c>
      <c r="R196" s="14">
        <v>50</v>
      </c>
      <c r="S196" s="11">
        <v>84.134190136566275</v>
      </c>
      <c r="T196" s="11">
        <v>4.5316381291716823</v>
      </c>
      <c r="U196" s="107">
        <v>3</v>
      </c>
      <c r="V196" s="26"/>
    </row>
    <row r="197" spans="1:22" x14ac:dyDescent="0.25">
      <c r="A197" s="26"/>
      <c r="B197" s="4" t="s">
        <v>176</v>
      </c>
      <c r="C197" s="5" t="s">
        <v>19</v>
      </c>
      <c r="D197" s="15">
        <v>0.1</v>
      </c>
      <c r="E197" s="7">
        <v>1</v>
      </c>
      <c r="F197" s="8">
        <v>1</v>
      </c>
      <c r="G197" s="11">
        <v>86.306565891171132</v>
      </c>
      <c r="H197" s="11">
        <v>13.800983033052388</v>
      </c>
      <c r="I197" s="10">
        <v>6</v>
      </c>
      <c r="J197" s="8">
        <v>5</v>
      </c>
      <c r="K197" s="11">
        <v>96.64544031342075</v>
      </c>
      <c r="L197" s="11">
        <v>4.8896909918802356</v>
      </c>
      <c r="M197" s="10">
        <v>3</v>
      </c>
      <c r="N197" s="8">
        <v>10</v>
      </c>
      <c r="O197" s="11">
        <v>88.184060871067459</v>
      </c>
      <c r="P197" s="11">
        <v>6.5101807460302084</v>
      </c>
      <c r="Q197" s="9">
        <v>3</v>
      </c>
      <c r="R197" s="14">
        <v>50</v>
      </c>
      <c r="S197" s="11">
        <v>95.10119276961403</v>
      </c>
      <c r="T197" s="11">
        <v>4.5101598218948453</v>
      </c>
      <c r="U197" s="107">
        <v>3</v>
      </c>
      <c r="V197" s="26"/>
    </row>
    <row r="198" spans="1:22" x14ac:dyDescent="0.25">
      <c r="A198" s="26"/>
      <c r="B198" s="4" t="s">
        <v>177</v>
      </c>
      <c r="C198" s="5" t="s">
        <v>19</v>
      </c>
      <c r="D198" s="15">
        <v>8.3714747984365234E-2</v>
      </c>
      <c r="E198" s="7">
        <v>1</v>
      </c>
      <c r="F198" s="8">
        <v>1</v>
      </c>
      <c r="G198" s="11">
        <v>93.668323349211263</v>
      </c>
      <c r="H198" s="11">
        <v>6.3047047768960613</v>
      </c>
      <c r="I198" s="10">
        <v>6</v>
      </c>
      <c r="J198" s="8">
        <v>5</v>
      </c>
      <c r="K198" s="11">
        <v>76.19049290463424</v>
      </c>
      <c r="L198" s="11">
        <v>4.266723932598425</v>
      </c>
      <c r="M198" s="10">
        <v>3</v>
      </c>
      <c r="N198" s="8">
        <v>10</v>
      </c>
      <c r="O198" s="11">
        <v>73.567884038209016</v>
      </c>
      <c r="P198" s="11">
        <v>5.0691864448459691</v>
      </c>
      <c r="Q198" s="9">
        <v>3</v>
      </c>
      <c r="R198" s="14">
        <v>50</v>
      </c>
      <c r="S198" s="11">
        <v>81.382367505321582</v>
      </c>
      <c r="T198" s="11">
        <v>5.9959231968684712</v>
      </c>
      <c r="U198" s="107">
        <v>3</v>
      </c>
      <c r="V198" s="26"/>
    </row>
    <row r="199" spans="1:22" x14ac:dyDescent="0.25">
      <c r="A199" s="26"/>
      <c r="B199" s="4" t="s">
        <v>984</v>
      </c>
      <c r="C199" s="5" t="s">
        <v>19</v>
      </c>
      <c r="D199" s="15">
        <v>0.11506208079998376</v>
      </c>
      <c r="E199" s="7">
        <v>1</v>
      </c>
      <c r="F199" s="8">
        <v>1</v>
      </c>
      <c r="G199" s="11">
        <v>93.897409272169483</v>
      </c>
      <c r="H199" s="11">
        <v>7.5136094093678425</v>
      </c>
      <c r="I199" s="10">
        <v>6</v>
      </c>
      <c r="J199" s="8">
        <v>5</v>
      </c>
      <c r="K199" s="11">
        <v>87.70041004330254</v>
      </c>
      <c r="L199" s="11">
        <v>6.675556170839279</v>
      </c>
      <c r="M199" s="10">
        <v>3</v>
      </c>
      <c r="N199" s="8">
        <v>10</v>
      </c>
      <c r="O199" s="11">
        <v>91.491907072896026</v>
      </c>
      <c r="P199" s="11">
        <v>4.6601933792626253</v>
      </c>
      <c r="Q199" s="9">
        <v>3</v>
      </c>
      <c r="R199" s="14">
        <v>50</v>
      </c>
      <c r="S199" s="11">
        <v>89.839927969464611</v>
      </c>
      <c r="T199" s="11">
        <v>4.7765762152561013</v>
      </c>
      <c r="U199" s="107">
        <v>3</v>
      </c>
      <c r="V199" s="26"/>
    </row>
    <row r="200" spans="1:22" x14ac:dyDescent="0.25">
      <c r="A200" s="26"/>
      <c r="B200" s="4" t="s">
        <v>983</v>
      </c>
      <c r="C200" s="5" t="s">
        <v>19</v>
      </c>
      <c r="D200" s="15">
        <v>0.21898393919314421</v>
      </c>
      <c r="E200" s="7">
        <v>1</v>
      </c>
      <c r="F200" s="8">
        <v>1</v>
      </c>
      <c r="G200" s="11">
        <v>84.382408781313643</v>
      </c>
      <c r="H200" s="11">
        <v>11.941143614320735</v>
      </c>
      <c r="I200" s="10">
        <v>6</v>
      </c>
      <c r="J200" s="8">
        <v>5</v>
      </c>
      <c r="K200" s="11">
        <v>92.795746294947378</v>
      </c>
      <c r="L200" s="11">
        <v>11.46292919130712</v>
      </c>
      <c r="M200" s="10">
        <v>3</v>
      </c>
      <c r="N200" s="8">
        <v>10</v>
      </c>
      <c r="O200" s="11">
        <v>93.391707648784163</v>
      </c>
      <c r="P200" s="11">
        <v>4.4086888978992933</v>
      </c>
      <c r="Q200" s="9">
        <v>3</v>
      </c>
      <c r="R200" s="14">
        <v>50</v>
      </c>
      <c r="S200" s="11">
        <v>97.566341495385913</v>
      </c>
      <c r="T200" s="11">
        <v>15.448676214665586</v>
      </c>
      <c r="U200" s="107">
        <v>3</v>
      </c>
      <c r="V200" s="26"/>
    </row>
    <row r="201" spans="1:22" x14ac:dyDescent="0.25">
      <c r="A201" s="26"/>
      <c r="B201" s="4" t="s">
        <v>178</v>
      </c>
      <c r="C201" s="5" t="s">
        <v>19</v>
      </c>
      <c r="D201" s="15">
        <v>2.5911499647108562</v>
      </c>
      <c r="E201" s="7">
        <v>10</v>
      </c>
      <c r="F201" s="8">
        <v>1</v>
      </c>
      <c r="G201" s="11" t="s">
        <v>1006</v>
      </c>
      <c r="H201" s="11" t="s">
        <v>1006</v>
      </c>
      <c r="I201" s="10">
        <v>6</v>
      </c>
      <c r="J201" s="8">
        <v>5</v>
      </c>
      <c r="K201" s="11" t="s">
        <v>1006</v>
      </c>
      <c r="L201" s="11" t="s">
        <v>1006</v>
      </c>
      <c r="M201" s="10">
        <v>3</v>
      </c>
      <c r="N201" s="8">
        <v>10</v>
      </c>
      <c r="O201" s="11">
        <v>94.952134762308972</v>
      </c>
      <c r="P201" s="11">
        <v>6.7616010747765563</v>
      </c>
      <c r="Q201" s="9">
        <v>3</v>
      </c>
      <c r="R201" s="14">
        <v>50</v>
      </c>
      <c r="S201" s="11">
        <v>98.673991862089807</v>
      </c>
      <c r="T201" s="11">
        <v>11.86168852866512</v>
      </c>
      <c r="U201" s="107">
        <v>3</v>
      </c>
      <c r="V201" s="26"/>
    </row>
    <row r="202" spans="1:22" x14ac:dyDescent="0.25">
      <c r="A202" s="26"/>
      <c r="B202" s="4" t="s">
        <v>299</v>
      </c>
      <c r="C202" s="5" t="s">
        <v>19</v>
      </c>
      <c r="D202" s="16">
        <v>4.3565957993569333E-2</v>
      </c>
      <c r="E202" s="7">
        <v>1</v>
      </c>
      <c r="F202" s="8">
        <v>1</v>
      </c>
      <c r="G202" s="11">
        <v>91.215637344966296</v>
      </c>
      <c r="H202" s="11">
        <v>4.4912065400541428</v>
      </c>
      <c r="I202" s="10">
        <v>6</v>
      </c>
      <c r="J202" s="8">
        <v>5</v>
      </c>
      <c r="K202" s="11">
        <v>87.418255392051037</v>
      </c>
      <c r="L202" s="11">
        <v>5.9687411042132927</v>
      </c>
      <c r="M202" s="10">
        <v>3</v>
      </c>
      <c r="N202" s="8">
        <v>10</v>
      </c>
      <c r="O202" s="11">
        <v>90.05264768366051</v>
      </c>
      <c r="P202" s="11">
        <v>5.8008839421460827</v>
      </c>
      <c r="Q202" s="9">
        <v>3</v>
      </c>
      <c r="R202" s="14">
        <v>50</v>
      </c>
      <c r="S202" s="11">
        <v>83.857735644603835</v>
      </c>
      <c r="T202" s="11">
        <v>6.8326425075239232</v>
      </c>
      <c r="U202" s="107">
        <v>3</v>
      </c>
      <c r="V202" s="26"/>
    </row>
    <row r="203" spans="1:22" x14ac:dyDescent="0.25">
      <c r="A203" s="26"/>
      <c r="B203" s="4" t="s">
        <v>978</v>
      </c>
      <c r="C203" s="5" t="s">
        <v>19</v>
      </c>
      <c r="D203" s="15">
        <v>0.47584797555109709</v>
      </c>
      <c r="E203" s="7">
        <v>1</v>
      </c>
      <c r="F203" s="8">
        <v>1</v>
      </c>
      <c r="G203" s="11">
        <v>104.21263428542429</v>
      </c>
      <c r="H203" s="11">
        <v>6.0537148250235653</v>
      </c>
      <c r="I203" s="10">
        <v>6</v>
      </c>
      <c r="J203" s="8">
        <v>5</v>
      </c>
      <c r="K203" s="11">
        <v>100.66533273045154</v>
      </c>
      <c r="L203" s="11">
        <v>4.8391547445492282</v>
      </c>
      <c r="M203" s="10">
        <v>3</v>
      </c>
      <c r="N203" s="8">
        <v>10</v>
      </c>
      <c r="O203" s="11">
        <v>97.953540909940386</v>
      </c>
      <c r="P203" s="11">
        <v>12.713981546836115</v>
      </c>
      <c r="Q203" s="9">
        <v>3</v>
      </c>
      <c r="R203" s="14">
        <v>50</v>
      </c>
      <c r="S203" s="11">
        <v>105.9200150194916</v>
      </c>
      <c r="T203" s="11">
        <v>10.241194084843526</v>
      </c>
      <c r="U203" s="107">
        <v>3</v>
      </c>
      <c r="V203" s="26"/>
    </row>
    <row r="204" spans="1:22" x14ac:dyDescent="0.25">
      <c r="A204" s="26"/>
      <c r="B204" s="4" t="s">
        <v>179</v>
      </c>
      <c r="C204" s="5" t="s">
        <v>19</v>
      </c>
      <c r="D204" s="15">
        <v>0.1</v>
      </c>
      <c r="E204" s="7">
        <v>1</v>
      </c>
      <c r="F204" s="8">
        <v>1</v>
      </c>
      <c r="G204" s="11">
        <v>89.15919239743458</v>
      </c>
      <c r="H204" s="11">
        <v>4.715114654768616</v>
      </c>
      <c r="I204" s="10">
        <v>6</v>
      </c>
      <c r="J204" s="8">
        <v>5</v>
      </c>
      <c r="K204" s="11">
        <v>78.288262133830116</v>
      </c>
      <c r="L204" s="11">
        <v>5.0240472511833296</v>
      </c>
      <c r="M204" s="10">
        <v>3</v>
      </c>
      <c r="N204" s="8">
        <v>10</v>
      </c>
      <c r="O204" s="11">
        <v>70.168010845280548</v>
      </c>
      <c r="P204" s="11">
        <v>0.92594218400351458</v>
      </c>
      <c r="Q204" s="9">
        <v>3</v>
      </c>
      <c r="R204" s="14">
        <v>50</v>
      </c>
      <c r="S204" s="11">
        <v>79.748807967195049</v>
      </c>
      <c r="T204" s="11">
        <v>7.4062238991915814</v>
      </c>
      <c r="U204" s="107">
        <v>3</v>
      </c>
      <c r="V204" s="26"/>
    </row>
    <row r="205" spans="1:22" x14ac:dyDescent="0.25">
      <c r="A205" s="26"/>
      <c r="B205" s="4" t="s">
        <v>180</v>
      </c>
      <c r="C205" s="5" t="s">
        <v>19</v>
      </c>
      <c r="D205" s="15">
        <v>0.23911900365846464</v>
      </c>
      <c r="E205" s="7">
        <v>1</v>
      </c>
      <c r="F205" s="8">
        <v>1</v>
      </c>
      <c r="G205" s="11">
        <v>90.676883512910024</v>
      </c>
      <c r="H205" s="11">
        <v>5.3133709634622708</v>
      </c>
      <c r="I205" s="10">
        <v>6</v>
      </c>
      <c r="J205" s="8">
        <v>5</v>
      </c>
      <c r="K205" s="11">
        <v>104.03105030771016</v>
      </c>
      <c r="L205" s="11">
        <v>10.447633184903111</v>
      </c>
      <c r="M205" s="10">
        <v>3</v>
      </c>
      <c r="N205" s="8">
        <v>10</v>
      </c>
      <c r="O205" s="11">
        <v>92.844610130912216</v>
      </c>
      <c r="P205" s="11">
        <v>15.905394294213254</v>
      </c>
      <c r="Q205" s="9">
        <v>3</v>
      </c>
      <c r="R205" s="14">
        <v>50</v>
      </c>
      <c r="S205" s="11">
        <v>101.22863884916389</v>
      </c>
      <c r="T205" s="11">
        <v>13.238860426506388</v>
      </c>
      <c r="U205" s="107">
        <v>3</v>
      </c>
      <c r="V205" s="26"/>
    </row>
    <row r="206" spans="1:22" x14ac:dyDescent="0.25">
      <c r="A206" s="26"/>
      <c r="B206" s="4" t="s">
        <v>302</v>
      </c>
      <c r="C206" s="5" t="s">
        <v>19</v>
      </c>
      <c r="D206" s="15">
        <v>0.12351143682625261</v>
      </c>
      <c r="E206" s="7">
        <v>1</v>
      </c>
      <c r="F206" s="8">
        <v>1</v>
      </c>
      <c r="G206" s="11">
        <v>99.237270683889037</v>
      </c>
      <c r="H206" s="11">
        <v>10.316907007630311</v>
      </c>
      <c r="I206" s="10">
        <v>6</v>
      </c>
      <c r="J206" s="8">
        <v>5</v>
      </c>
      <c r="K206" s="11">
        <v>98.598966036806544</v>
      </c>
      <c r="L206" s="11">
        <v>5.8336898347204702</v>
      </c>
      <c r="M206" s="10">
        <v>3</v>
      </c>
      <c r="N206" s="8">
        <v>10</v>
      </c>
      <c r="O206" s="11">
        <v>95.28967169844303</v>
      </c>
      <c r="P206" s="11">
        <v>7.6014628047865216</v>
      </c>
      <c r="Q206" s="9">
        <v>3</v>
      </c>
      <c r="R206" s="14">
        <v>50</v>
      </c>
      <c r="S206" s="11">
        <v>97.601545277654381</v>
      </c>
      <c r="T206" s="11">
        <v>5.6944765193096423</v>
      </c>
      <c r="U206" s="107">
        <v>3</v>
      </c>
      <c r="V206" s="26"/>
    </row>
    <row r="207" spans="1:22" x14ac:dyDescent="0.25">
      <c r="A207" s="26"/>
      <c r="B207" s="17" t="s">
        <v>181</v>
      </c>
      <c r="C207" s="18" t="s">
        <v>19</v>
      </c>
      <c r="D207" s="23">
        <v>0.20239540260642769</v>
      </c>
      <c r="E207" s="19">
        <v>1</v>
      </c>
      <c r="F207" s="20">
        <v>1</v>
      </c>
      <c r="G207" s="21">
        <v>100.39829734897587</v>
      </c>
      <c r="H207" s="21">
        <v>8.4358729108602812</v>
      </c>
      <c r="I207" s="22">
        <v>6</v>
      </c>
      <c r="J207" s="20">
        <v>5</v>
      </c>
      <c r="K207" s="21">
        <v>99.95555514919991</v>
      </c>
      <c r="L207" s="21">
        <v>6.3544198953126241</v>
      </c>
      <c r="M207" s="22">
        <v>3</v>
      </c>
      <c r="N207" s="20">
        <v>10</v>
      </c>
      <c r="O207" s="21">
        <v>103.1393217145683</v>
      </c>
      <c r="P207" s="21">
        <v>8.733442125169514</v>
      </c>
      <c r="Q207" s="106">
        <v>3</v>
      </c>
      <c r="R207" s="108">
        <v>50</v>
      </c>
      <c r="S207" s="21">
        <v>108.29209780671462</v>
      </c>
      <c r="T207" s="21">
        <v>7.0433691369630527</v>
      </c>
      <c r="U207" s="109">
        <v>3</v>
      </c>
      <c r="V207" s="26"/>
    </row>
    <row r="208" spans="1:22" x14ac:dyDescent="0.25">
      <c r="A208" s="26"/>
      <c r="B208" s="25" t="s">
        <v>1007</v>
      </c>
      <c r="C208" s="26"/>
      <c r="D208" s="26"/>
      <c r="E208" s="26"/>
      <c r="F208" s="26"/>
      <c r="G208" s="26"/>
      <c r="H208" s="26"/>
      <c r="I208" s="26"/>
      <c r="J208" s="26"/>
      <c r="K208" s="27"/>
      <c r="L208" s="26"/>
      <c r="M208" s="26"/>
      <c r="N208" s="26"/>
      <c r="O208" s="27"/>
      <c r="P208" s="26"/>
      <c r="Q208" s="26"/>
      <c r="R208" s="26"/>
      <c r="S208" s="26"/>
      <c r="T208" s="26"/>
      <c r="U208" s="26"/>
      <c r="V208" s="26"/>
    </row>
    <row r="209" spans="1:22" x14ac:dyDescent="0.25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</row>
    <row r="211" spans="1:22" x14ac:dyDescent="0.25">
      <c r="D211" s="480"/>
      <c r="E211" s="477"/>
    </row>
    <row r="212" spans="1:22" x14ac:dyDescent="0.25">
      <c r="D212" s="479"/>
    </row>
    <row r="213" spans="1:22" x14ac:dyDescent="0.25">
      <c r="E213" s="337"/>
    </row>
  </sheetData>
  <mergeCells count="10">
    <mergeCell ref="R7:U7"/>
    <mergeCell ref="B6:B8"/>
    <mergeCell ref="C6:C8"/>
    <mergeCell ref="D6:D7"/>
    <mergeCell ref="E6:E7"/>
    <mergeCell ref="F7:I7"/>
    <mergeCell ref="J7:M7"/>
    <mergeCell ref="N7:Q7"/>
    <mergeCell ref="D8:E8"/>
    <mergeCell ref="F6:U6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'M:\PROYECTO SPRINT - H2020\WP2\PLANTILLA RESULTADOS\AGUA\FINAL\[PPP_results__water_CIEMAT.xlsx]drop down lists'!#REF!</xm:f>
          </x14:formula1>
          <xm:sqref>C208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V212"/>
  <sheetViews>
    <sheetView topLeftCell="A181" zoomScale="60" zoomScaleNormal="60" workbookViewId="0">
      <selection activeCell="X24" sqref="X24"/>
    </sheetView>
  </sheetViews>
  <sheetFormatPr baseColWidth="10" defaultColWidth="11.42578125" defaultRowHeight="15" x14ac:dyDescent="0.25"/>
  <cols>
    <col min="2" max="2" width="35.7109375" customWidth="1"/>
    <col min="3" max="3" width="18.28515625" bestFit="1" customWidth="1"/>
    <col min="4" max="8" width="9.28515625" customWidth="1"/>
    <col min="9" max="9" width="5.7109375" customWidth="1"/>
    <col min="10" max="12" width="9.28515625" customWidth="1"/>
    <col min="13" max="13" width="5.7109375" customWidth="1"/>
    <col min="14" max="16" width="9.28515625" customWidth="1"/>
    <col min="17" max="17" width="5.7109375" customWidth="1"/>
    <col min="18" max="20" width="9.28515625" customWidth="1"/>
    <col min="21" max="21" width="5.7109375" customWidth="1"/>
  </cols>
  <sheetData>
    <row r="3" spans="1:22" s="85" customFormat="1" x14ac:dyDescent="0.25">
      <c r="B3" s="100" t="s">
        <v>2986</v>
      </c>
      <c r="C3" s="100"/>
    </row>
    <row r="5" spans="1:22" x14ac:dyDescent="0.25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</row>
    <row r="6" spans="1:22" x14ac:dyDescent="0.25">
      <c r="A6" s="26"/>
      <c r="B6" s="575" t="s">
        <v>0</v>
      </c>
      <c r="C6" s="575" t="s">
        <v>1</v>
      </c>
      <c r="D6" s="575" t="s">
        <v>2</v>
      </c>
      <c r="E6" s="581" t="s">
        <v>3</v>
      </c>
      <c r="F6" s="572" t="s">
        <v>4</v>
      </c>
      <c r="G6" s="573"/>
      <c r="H6" s="573"/>
      <c r="I6" s="573"/>
      <c r="J6" s="573"/>
      <c r="K6" s="573"/>
      <c r="L6" s="573"/>
      <c r="M6" s="573"/>
      <c r="N6" s="573"/>
      <c r="O6" s="573"/>
      <c r="P6" s="573"/>
      <c r="Q6" s="573"/>
      <c r="R6" s="573"/>
      <c r="S6" s="573"/>
      <c r="T6" s="573"/>
      <c r="U6" s="574"/>
      <c r="V6" s="26"/>
    </row>
    <row r="7" spans="1:22" x14ac:dyDescent="0.25">
      <c r="A7" s="26"/>
      <c r="B7" s="576"/>
      <c r="C7" s="576"/>
      <c r="D7" s="578"/>
      <c r="E7" s="578"/>
      <c r="F7" s="582" t="s">
        <v>2994</v>
      </c>
      <c r="G7" s="582"/>
      <c r="H7" s="582"/>
      <c r="I7" s="583"/>
      <c r="J7" s="582" t="s">
        <v>2995</v>
      </c>
      <c r="K7" s="582"/>
      <c r="L7" s="582"/>
      <c r="M7" s="583"/>
      <c r="N7" s="582" t="s">
        <v>2996</v>
      </c>
      <c r="O7" s="582"/>
      <c r="P7" s="582"/>
      <c r="Q7" s="583"/>
      <c r="R7" s="569" t="s">
        <v>2997</v>
      </c>
      <c r="S7" s="570"/>
      <c r="T7" s="570"/>
      <c r="U7" s="571"/>
      <c r="V7" s="26"/>
    </row>
    <row r="8" spans="1:22" ht="15.75" thickBot="1" x14ac:dyDescent="0.3">
      <c r="A8" s="26"/>
      <c r="B8" s="577"/>
      <c r="C8" s="577"/>
      <c r="D8" s="579" t="s">
        <v>2993</v>
      </c>
      <c r="E8" s="580"/>
      <c r="F8" s="1"/>
      <c r="G8" s="2" t="s">
        <v>9</v>
      </c>
      <c r="H8" s="2" t="s">
        <v>10</v>
      </c>
      <c r="I8" s="3" t="s">
        <v>11</v>
      </c>
      <c r="J8" s="1"/>
      <c r="K8" s="2" t="s">
        <v>9</v>
      </c>
      <c r="L8" s="2" t="s">
        <v>10</v>
      </c>
      <c r="M8" s="3" t="s">
        <v>11</v>
      </c>
      <c r="N8" s="1"/>
      <c r="O8" s="2" t="s">
        <v>9</v>
      </c>
      <c r="P8" s="2" t="s">
        <v>10</v>
      </c>
      <c r="Q8" s="3" t="s">
        <v>11</v>
      </c>
      <c r="R8" s="1"/>
      <c r="S8" s="2" t="s">
        <v>9</v>
      </c>
      <c r="T8" s="2" t="s">
        <v>10</v>
      </c>
      <c r="U8" s="3" t="s">
        <v>11</v>
      </c>
      <c r="V8" s="26"/>
    </row>
    <row r="9" spans="1:22" x14ac:dyDescent="0.25">
      <c r="A9" s="26"/>
      <c r="B9" s="4" t="s">
        <v>16</v>
      </c>
      <c r="C9" s="5" t="s">
        <v>17</v>
      </c>
      <c r="D9" s="6">
        <v>6.82164035001257E-2</v>
      </c>
      <c r="E9" s="7">
        <v>5</v>
      </c>
      <c r="F9" s="8">
        <v>1</v>
      </c>
      <c r="G9" s="11" t="s">
        <v>1006</v>
      </c>
      <c r="H9" s="11" t="s">
        <v>1006</v>
      </c>
      <c r="I9" s="10">
        <v>3</v>
      </c>
      <c r="J9" s="8">
        <v>5</v>
      </c>
      <c r="K9" s="11">
        <v>90.531593864318921</v>
      </c>
      <c r="L9" s="11">
        <v>19.177222765055799</v>
      </c>
      <c r="M9" s="10">
        <v>3</v>
      </c>
      <c r="N9" s="8">
        <v>10</v>
      </c>
      <c r="O9" s="11">
        <v>96.678878871305216</v>
      </c>
      <c r="P9" s="11">
        <v>11.794138852403321</v>
      </c>
      <c r="Q9" s="9">
        <v>3</v>
      </c>
      <c r="R9" s="14">
        <v>50</v>
      </c>
      <c r="S9" s="11">
        <v>97.514180027050458</v>
      </c>
      <c r="T9" s="11">
        <v>10.678071675017272</v>
      </c>
      <c r="U9" s="107">
        <v>3</v>
      </c>
      <c r="V9" s="26"/>
    </row>
    <row r="10" spans="1:22" x14ac:dyDescent="0.25">
      <c r="A10" s="26"/>
      <c r="B10" s="4" t="s">
        <v>18</v>
      </c>
      <c r="C10" s="5" t="s">
        <v>19</v>
      </c>
      <c r="D10" s="102">
        <v>1.17240402726967E-2</v>
      </c>
      <c r="E10" s="7">
        <v>1</v>
      </c>
      <c r="F10" s="8">
        <v>1</v>
      </c>
      <c r="G10" s="11">
        <v>98.639408199031564</v>
      </c>
      <c r="H10" s="11">
        <v>9.5898420940461033</v>
      </c>
      <c r="I10" s="10">
        <v>3</v>
      </c>
      <c r="J10" s="8">
        <v>5</v>
      </c>
      <c r="K10" s="11">
        <v>93.973572849730843</v>
      </c>
      <c r="L10" s="11">
        <v>4.7145990957497412</v>
      </c>
      <c r="M10" s="10">
        <v>3</v>
      </c>
      <c r="N10" s="8">
        <v>10</v>
      </c>
      <c r="O10" s="11">
        <v>95.574220632543415</v>
      </c>
      <c r="P10" s="11">
        <v>4.175097115724367</v>
      </c>
      <c r="Q10" s="9">
        <v>3</v>
      </c>
      <c r="R10" s="14">
        <v>50</v>
      </c>
      <c r="S10" s="11">
        <v>95.788528772060673</v>
      </c>
      <c r="T10" s="11">
        <v>4.1045940674148254</v>
      </c>
      <c r="U10" s="107">
        <v>3</v>
      </c>
      <c r="V10" s="26"/>
    </row>
    <row r="11" spans="1:22" x14ac:dyDescent="0.25">
      <c r="A11" s="26"/>
      <c r="B11" s="4" t="s">
        <v>979</v>
      </c>
      <c r="C11" s="5" t="s">
        <v>19</v>
      </c>
      <c r="D11" s="102">
        <v>3.8246676554520229E-2</v>
      </c>
      <c r="E11" s="7">
        <v>1</v>
      </c>
      <c r="F11" s="8">
        <v>1</v>
      </c>
      <c r="G11" s="11">
        <v>105.36960102849471</v>
      </c>
      <c r="H11" s="11">
        <v>5.8901736107515879</v>
      </c>
      <c r="I11" s="10">
        <v>3</v>
      </c>
      <c r="J11" s="8">
        <v>5</v>
      </c>
      <c r="K11" s="11">
        <v>98.088043705442217</v>
      </c>
      <c r="L11" s="11">
        <v>4.4767973820649276</v>
      </c>
      <c r="M11" s="10">
        <v>3</v>
      </c>
      <c r="N11" s="8">
        <v>10</v>
      </c>
      <c r="O11" s="11">
        <v>92.956119322522454</v>
      </c>
      <c r="P11" s="11">
        <v>3.9160613288519617</v>
      </c>
      <c r="Q11" s="9">
        <v>3</v>
      </c>
      <c r="R11" s="14">
        <v>50</v>
      </c>
      <c r="S11" s="11">
        <v>94.287296174695101</v>
      </c>
      <c r="T11" s="11">
        <v>2.8675633631521507</v>
      </c>
      <c r="U11" s="107">
        <v>3</v>
      </c>
      <c r="V11" s="26"/>
    </row>
    <row r="12" spans="1:22" x14ac:dyDescent="0.25">
      <c r="A12" s="26"/>
      <c r="B12" s="4" t="s">
        <v>210</v>
      </c>
      <c r="C12" s="5" t="s">
        <v>19</v>
      </c>
      <c r="D12" s="6">
        <v>0.51959780771131459</v>
      </c>
      <c r="E12" s="7">
        <v>5</v>
      </c>
      <c r="F12" s="8">
        <v>1</v>
      </c>
      <c r="G12" s="11" t="s">
        <v>1006</v>
      </c>
      <c r="H12" s="11" t="s">
        <v>1006</v>
      </c>
      <c r="I12" s="10">
        <v>3</v>
      </c>
      <c r="J12" s="8">
        <v>5</v>
      </c>
      <c r="K12" s="11">
        <v>96.890769472277398</v>
      </c>
      <c r="L12" s="11">
        <v>11.883531421385236</v>
      </c>
      <c r="M12" s="10">
        <v>3</v>
      </c>
      <c r="N12" s="8">
        <v>10</v>
      </c>
      <c r="O12" s="11">
        <v>103.31539721219634</v>
      </c>
      <c r="P12" s="11">
        <v>11.237266492106926</v>
      </c>
      <c r="Q12" s="9">
        <v>3</v>
      </c>
      <c r="R12" s="14">
        <v>50</v>
      </c>
      <c r="S12" s="11">
        <v>115.91063280548597</v>
      </c>
      <c r="T12" s="11">
        <v>7.6476065893365295</v>
      </c>
      <c r="U12" s="107">
        <v>3</v>
      </c>
      <c r="V12" s="26"/>
    </row>
    <row r="13" spans="1:22" x14ac:dyDescent="0.25">
      <c r="A13" s="26"/>
      <c r="B13" s="4" t="s">
        <v>20</v>
      </c>
      <c r="C13" s="5" t="s">
        <v>19</v>
      </c>
      <c r="D13" s="102">
        <v>2.1161104442586245E-2</v>
      </c>
      <c r="E13" s="7">
        <v>1</v>
      </c>
      <c r="F13" s="8">
        <v>1</v>
      </c>
      <c r="G13" s="11">
        <v>99.451067329337135</v>
      </c>
      <c r="H13" s="11">
        <v>18.106181410469542</v>
      </c>
      <c r="I13" s="10">
        <v>3</v>
      </c>
      <c r="J13" s="8">
        <v>5</v>
      </c>
      <c r="K13" s="11">
        <v>81.166472467234186</v>
      </c>
      <c r="L13" s="11">
        <v>11.100038850996979</v>
      </c>
      <c r="M13" s="10">
        <v>3</v>
      </c>
      <c r="N13" s="8">
        <v>10</v>
      </c>
      <c r="O13" s="11">
        <v>91.97982662808063</v>
      </c>
      <c r="P13" s="11">
        <v>8.0549868142498706</v>
      </c>
      <c r="Q13" s="9">
        <v>3</v>
      </c>
      <c r="R13" s="14">
        <v>50</v>
      </c>
      <c r="S13" s="11">
        <v>86.985307359600412</v>
      </c>
      <c r="T13" s="11">
        <v>3.7547596025821308</v>
      </c>
      <c r="U13" s="107">
        <v>3</v>
      </c>
      <c r="V13" s="26"/>
    </row>
    <row r="14" spans="1:22" x14ac:dyDescent="0.25">
      <c r="A14" s="26"/>
      <c r="B14" s="4" t="s">
        <v>15</v>
      </c>
      <c r="C14" s="5" t="s">
        <v>13</v>
      </c>
      <c r="D14" s="6">
        <v>0.79646017699115046</v>
      </c>
      <c r="E14" s="7">
        <v>10</v>
      </c>
      <c r="F14" s="8">
        <v>10</v>
      </c>
      <c r="G14" s="11">
        <v>76.460000000000008</v>
      </c>
      <c r="H14" s="11">
        <v>13.435546041348555</v>
      </c>
      <c r="I14" s="10">
        <v>3</v>
      </c>
      <c r="J14" s="8">
        <v>50</v>
      </c>
      <c r="K14" s="11">
        <v>85.25</v>
      </c>
      <c r="L14" s="11">
        <v>9.25</v>
      </c>
      <c r="M14" s="10">
        <v>3</v>
      </c>
      <c r="N14" s="8" t="s">
        <v>14</v>
      </c>
      <c r="O14" s="11" t="s">
        <v>14</v>
      </c>
      <c r="P14" s="11" t="s">
        <v>14</v>
      </c>
      <c r="Q14" s="9" t="s">
        <v>14</v>
      </c>
      <c r="R14" s="8" t="s">
        <v>14</v>
      </c>
      <c r="S14" s="11" t="s">
        <v>14</v>
      </c>
      <c r="T14" s="11" t="s">
        <v>14</v>
      </c>
      <c r="U14" s="10" t="s">
        <v>14</v>
      </c>
      <c r="V14" s="26"/>
    </row>
    <row r="15" spans="1:22" x14ac:dyDescent="0.25">
      <c r="A15" s="26"/>
      <c r="B15" s="4" t="s">
        <v>21</v>
      </c>
      <c r="C15" s="5" t="s">
        <v>19</v>
      </c>
      <c r="D15" s="6">
        <v>0.47055984555984554</v>
      </c>
      <c r="E15" s="7">
        <v>1</v>
      </c>
      <c r="F15" s="8">
        <v>1</v>
      </c>
      <c r="G15" s="11">
        <v>98.708455484343901</v>
      </c>
      <c r="H15" s="11">
        <v>14.879505948372945</v>
      </c>
      <c r="I15" s="10">
        <v>3</v>
      </c>
      <c r="J15" s="8">
        <v>5</v>
      </c>
      <c r="K15" s="11">
        <v>91.346311633306129</v>
      </c>
      <c r="L15" s="11">
        <v>9.1395807450208153</v>
      </c>
      <c r="M15" s="10">
        <v>3</v>
      </c>
      <c r="N15" s="8">
        <v>10</v>
      </c>
      <c r="O15" s="11">
        <v>91.862989512687065</v>
      </c>
      <c r="P15" s="11">
        <v>7.8084372922873211</v>
      </c>
      <c r="Q15" s="9">
        <v>3</v>
      </c>
      <c r="R15" s="14">
        <v>50</v>
      </c>
      <c r="S15" s="11">
        <v>93.227544907737638</v>
      </c>
      <c r="T15" s="11">
        <v>6.1469814781002086</v>
      </c>
      <c r="U15" s="107">
        <v>3</v>
      </c>
      <c r="V15" s="26"/>
    </row>
    <row r="16" spans="1:22" x14ac:dyDescent="0.25">
      <c r="A16" s="26"/>
      <c r="B16" s="4" t="s">
        <v>22</v>
      </c>
      <c r="C16" s="5" t="s">
        <v>19</v>
      </c>
      <c r="D16" s="6">
        <v>0.27592277804759596</v>
      </c>
      <c r="E16" s="7">
        <v>5</v>
      </c>
      <c r="F16" s="8">
        <v>1</v>
      </c>
      <c r="G16" s="11" t="s">
        <v>1006</v>
      </c>
      <c r="H16" s="11" t="s">
        <v>1006</v>
      </c>
      <c r="I16" s="10">
        <v>3</v>
      </c>
      <c r="J16" s="8">
        <v>5</v>
      </c>
      <c r="K16" s="11">
        <v>100.96443848602074</v>
      </c>
      <c r="L16" s="11">
        <v>10.638305244664918</v>
      </c>
      <c r="M16" s="10">
        <v>3</v>
      </c>
      <c r="N16" s="8">
        <v>10</v>
      </c>
      <c r="O16" s="11">
        <v>95.93831729758142</v>
      </c>
      <c r="P16" s="11">
        <v>9.4908820327195791</v>
      </c>
      <c r="Q16" s="9">
        <v>3</v>
      </c>
      <c r="R16" s="14">
        <v>50</v>
      </c>
      <c r="S16" s="11">
        <v>95.389971849326585</v>
      </c>
      <c r="T16" s="11">
        <v>9.0539585507399138</v>
      </c>
      <c r="U16" s="107">
        <v>3</v>
      </c>
      <c r="V16" s="26"/>
    </row>
    <row r="17" spans="1:22" x14ac:dyDescent="0.25">
      <c r="A17" s="26"/>
      <c r="B17" s="4" t="s">
        <v>23</v>
      </c>
      <c r="C17" s="5" t="s">
        <v>19</v>
      </c>
      <c r="D17" s="6">
        <v>0.1206840034965035</v>
      </c>
      <c r="E17" s="7">
        <v>1</v>
      </c>
      <c r="F17" s="8">
        <v>1</v>
      </c>
      <c r="G17" s="11">
        <v>85.6108580678235</v>
      </c>
      <c r="H17" s="11">
        <v>9.4564264766839159</v>
      </c>
      <c r="I17" s="10">
        <v>3</v>
      </c>
      <c r="J17" s="8">
        <v>5</v>
      </c>
      <c r="K17" s="11">
        <v>87.71158983536607</v>
      </c>
      <c r="L17" s="11">
        <v>10.492014393542366</v>
      </c>
      <c r="M17" s="10">
        <v>3</v>
      </c>
      <c r="N17" s="8">
        <v>10</v>
      </c>
      <c r="O17" s="11">
        <v>85.285065857332782</v>
      </c>
      <c r="P17" s="11">
        <v>3.4780529595250269</v>
      </c>
      <c r="Q17" s="9">
        <v>3</v>
      </c>
      <c r="R17" s="14">
        <v>50</v>
      </c>
      <c r="S17" s="11">
        <v>88.846557359182498</v>
      </c>
      <c r="T17" s="11">
        <v>5.0633608656672111</v>
      </c>
      <c r="U17" s="107">
        <v>3</v>
      </c>
      <c r="V17" s="26"/>
    </row>
    <row r="18" spans="1:22" x14ac:dyDescent="0.25">
      <c r="A18" s="26"/>
      <c r="B18" s="4" t="s">
        <v>1000</v>
      </c>
      <c r="C18" s="5" t="s">
        <v>19</v>
      </c>
      <c r="D18" s="6">
        <v>5.8605792398712976E-2</v>
      </c>
      <c r="E18" s="7">
        <v>1</v>
      </c>
      <c r="F18" s="8">
        <v>1</v>
      </c>
      <c r="G18" s="11">
        <v>107.26330799842921</v>
      </c>
      <c r="H18" s="11">
        <v>17.038399495435101</v>
      </c>
      <c r="I18" s="10">
        <v>3</v>
      </c>
      <c r="J18" s="8">
        <v>5</v>
      </c>
      <c r="K18" s="11">
        <v>70.864206030602503</v>
      </c>
      <c r="L18" s="11">
        <v>19.110656897439998</v>
      </c>
      <c r="M18" s="10">
        <v>3</v>
      </c>
      <c r="N18" s="8">
        <v>10</v>
      </c>
      <c r="O18" s="11">
        <v>73.232793399882937</v>
      </c>
      <c r="P18" s="11">
        <v>15.023822460556744</v>
      </c>
      <c r="Q18" s="9">
        <v>3</v>
      </c>
      <c r="R18" s="14">
        <v>50</v>
      </c>
      <c r="S18" s="11">
        <v>71.17248402794371</v>
      </c>
      <c r="T18" s="11">
        <v>10.339798935828453</v>
      </c>
      <c r="U18" s="107">
        <v>3</v>
      </c>
      <c r="V18" s="26"/>
    </row>
    <row r="19" spans="1:22" x14ac:dyDescent="0.25">
      <c r="A19" s="26"/>
      <c r="B19" s="4" t="s">
        <v>24</v>
      </c>
      <c r="C19" s="5" t="s">
        <v>17</v>
      </c>
      <c r="D19" s="102">
        <v>1.757323342112483E-2</v>
      </c>
      <c r="E19" s="7">
        <v>1</v>
      </c>
      <c r="F19" s="8">
        <v>1</v>
      </c>
      <c r="G19" s="11">
        <v>118.04697011566364</v>
      </c>
      <c r="H19" s="11">
        <v>15.242030627984867</v>
      </c>
      <c r="I19" s="10">
        <v>3</v>
      </c>
      <c r="J19" s="8">
        <v>5</v>
      </c>
      <c r="K19" s="11">
        <v>100.60406439228359</v>
      </c>
      <c r="L19" s="11">
        <v>7.9226390115315644</v>
      </c>
      <c r="M19" s="10">
        <v>3</v>
      </c>
      <c r="N19" s="8">
        <v>10</v>
      </c>
      <c r="O19" s="11">
        <v>102.78998639642045</v>
      </c>
      <c r="P19" s="11">
        <v>4.0059251582484752</v>
      </c>
      <c r="Q19" s="9">
        <v>3</v>
      </c>
      <c r="R19" s="14">
        <v>50</v>
      </c>
      <c r="S19" s="11">
        <v>102.00724774275916</v>
      </c>
      <c r="T19" s="11">
        <v>3.130297689593974</v>
      </c>
      <c r="U19" s="107">
        <v>3</v>
      </c>
      <c r="V19" s="26"/>
    </row>
    <row r="20" spans="1:22" x14ac:dyDescent="0.25">
      <c r="A20" s="26"/>
      <c r="B20" s="4" t="s">
        <v>25</v>
      </c>
      <c r="C20" s="5" t="s">
        <v>26</v>
      </c>
      <c r="D20" s="6">
        <v>0.16187050359712229</v>
      </c>
      <c r="E20" s="13">
        <v>3</v>
      </c>
      <c r="F20" s="110">
        <v>0.25</v>
      </c>
      <c r="G20" s="11" t="s">
        <v>1006</v>
      </c>
      <c r="H20" s="11" t="s">
        <v>1006</v>
      </c>
      <c r="I20" s="10">
        <v>3</v>
      </c>
      <c r="J20" s="110">
        <v>1.25</v>
      </c>
      <c r="K20" s="11">
        <v>154.66666666666666</v>
      </c>
      <c r="L20" s="11">
        <v>30.307579019391302</v>
      </c>
      <c r="M20" s="10">
        <v>3</v>
      </c>
      <c r="N20" s="14">
        <v>2.5</v>
      </c>
      <c r="O20" s="11">
        <v>101.33333333333333</v>
      </c>
      <c r="P20" s="11">
        <v>2.2790142204853656</v>
      </c>
      <c r="Q20" s="9">
        <v>3</v>
      </c>
      <c r="R20" s="14">
        <v>12.5</v>
      </c>
      <c r="S20" s="11">
        <v>104.66666666666667</v>
      </c>
      <c r="T20" s="11">
        <v>12.983885442650617</v>
      </c>
      <c r="U20" s="107">
        <v>3</v>
      </c>
      <c r="V20" s="26"/>
    </row>
    <row r="21" spans="1:22" x14ac:dyDescent="0.25">
      <c r="A21" s="26"/>
      <c r="B21" s="4" t="s">
        <v>27</v>
      </c>
      <c r="C21" s="5" t="s">
        <v>17</v>
      </c>
      <c r="D21" s="6">
        <v>0.15456309787478312</v>
      </c>
      <c r="E21" s="7">
        <v>5</v>
      </c>
      <c r="F21" s="8">
        <v>1</v>
      </c>
      <c r="G21" s="11" t="s">
        <v>1006</v>
      </c>
      <c r="H21" s="11" t="s">
        <v>1006</v>
      </c>
      <c r="I21" s="10">
        <v>3</v>
      </c>
      <c r="J21" s="8">
        <v>5</v>
      </c>
      <c r="K21" s="11">
        <v>96.10791549876626</v>
      </c>
      <c r="L21" s="11">
        <v>15.866191757102982</v>
      </c>
      <c r="M21" s="10">
        <v>3</v>
      </c>
      <c r="N21" s="8">
        <v>10</v>
      </c>
      <c r="O21" s="11">
        <v>97.418118071651804</v>
      </c>
      <c r="P21" s="11">
        <v>7.7989687886724353</v>
      </c>
      <c r="Q21" s="9">
        <v>3</v>
      </c>
      <c r="R21" s="14">
        <v>50</v>
      </c>
      <c r="S21" s="11">
        <v>104.59148961590171</v>
      </c>
      <c r="T21" s="11">
        <v>2.3831327847866972</v>
      </c>
      <c r="U21" s="107">
        <v>3</v>
      </c>
      <c r="V21" s="26"/>
    </row>
    <row r="22" spans="1:22" x14ac:dyDescent="0.25">
      <c r="A22" s="26"/>
      <c r="B22" s="4" t="s">
        <v>1001</v>
      </c>
      <c r="C22" s="5" t="s">
        <v>17</v>
      </c>
      <c r="D22" s="16">
        <v>4.8775892844477323E-2</v>
      </c>
      <c r="E22" s="7">
        <v>1</v>
      </c>
      <c r="F22" s="8">
        <v>1</v>
      </c>
      <c r="G22" s="11">
        <v>96.366069884128777</v>
      </c>
      <c r="H22" s="11">
        <v>12.837320270677335</v>
      </c>
      <c r="I22" s="10">
        <v>3</v>
      </c>
      <c r="J22" s="8">
        <v>5</v>
      </c>
      <c r="K22" s="11">
        <v>88.61929620551939</v>
      </c>
      <c r="L22" s="11">
        <v>5.9453901382830177</v>
      </c>
      <c r="M22" s="10">
        <v>3</v>
      </c>
      <c r="N22" s="8">
        <v>10</v>
      </c>
      <c r="O22" s="11">
        <v>84.513180736696185</v>
      </c>
      <c r="P22" s="11">
        <v>7.8031927796226626</v>
      </c>
      <c r="Q22" s="9">
        <v>3</v>
      </c>
      <c r="R22" s="14">
        <v>50</v>
      </c>
      <c r="S22" s="11">
        <v>93.793028129552852</v>
      </c>
      <c r="T22" s="11">
        <v>9.2758498704212773</v>
      </c>
      <c r="U22" s="107">
        <v>3</v>
      </c>
      <c r="V22" s="26"/>
    </row>
    <row r="23" spans="1:22" x14ac:dyDescent="0.25">
      <c r="A23" s="26"/>
      <c r="B23" s="4" t="s">
        <v>28</v>
      </c>
      <c r="C23" s="5" t="s">
        <v>19</v>
      </c>
      <c r="D23" s="15">
        <v>0.42253521126760568</v>
      </c>
      <c r="E23" s="7">
        <v>1</v>
      </c>
      <c r="F23" s="8">
        <v>1</v>
      </c>
      <c r="G23" s="11">
        <v>92.724129044899414</v>
      </c>
      <c r="H23" s="11">
        <v>16.107207838297118</v>
      </c>
      <c r="I23" s="10">
        <v>3</v>
      </c>
      <c r="J23" s="8">
        <v>5</v>
      </c>
      <c r="K23" s="11">
        <v>84.491042746122048</v>
      </c>
      <c r="L23" s="11">
        <v>16.850725041076984</v>
      </c>
      <c r="M23" s="10">
        <v>3</v>
      </c>
      <c r="N23" s="8">
        <v>10</v>
      </c>
      <c r="O23" s="11">
        <v>90.749761596232034</v>
      </c>
      <c r="P23" s="11">
        <v>7.2677575087741806</v>
      </c>
      <c r="Q23" s="9">
        <v>3</v>
      </c>
      <c r="R23" s="14">
        <v>50</v>
      </c>
      <c r="S23" s="11">
        <v>85.76233607839653</v>
      </c>
      <c r="T23" s="11">
        <v>5.3861940221153102</v>
      </c>
      <c r="U23" s="107">
        <v>3</v>
      </c>
      <c r="V23" s="26"/>
    </row>
    <row r="24" spans="1:22" x14ac:dyDescent="0.25">
      <c r="A24" s="26"/>
      <c r="B24" s="4" t="s">
        <v>29</v>
      </c>
      <c r="C24" s="5" t="s">
        <v>17</v>
      </c>
      <c r="D24" s="15">
        <v>0.1953252560642382</v>
      </c>
      <c r="E24" s="7">
        <v>1</v>
      </c>
      <c r="F24" s="8">
        <v>1</v>
      </c>
      <c r="G24" s="11">
        <v>75.132302999506123</v>
      </c>
      <c r="H24" s="11">
        <v>15.16900397047965</v>
      </c>
      <c r="I24" s="10">
        <v>3</v>
      </c>
      <c r="J24" s="8">
        <v>5</v>
      </c>
      <c r="K24" s="11">
        <v>70.944727262450201</v>
      </c>
      <c r="L24" s="11">
        <v>5.8112947081700854</v>
      </c>
      <c r="M24" s="10">
        <v>3</v>
      </c>
      <c r="N24" s="8">
        <v>10</v>
      </c>
      <c r="O24" s="11">
        <v>98.116547115194763</v>
      </c>
      <c r="P24" s="11">
        <v>2.6596252615773546</v>
      </c>
      <c r="Q24" s="9">
        <v>3</v>
      </c>
      <c r="R24" s="14">
        <v>50</v>
      </c>
      <c r="S24" s="11">
        <v>101.95717793329611</v>
      </c>
      <c r="T24" s="11">
        <v>4.3535573681839583</v>
      </c>
      <c r="U24" s="107">
        <v>3</v>
      </c>
      <c r="V24" s="26"/>
    </row>
    <row r="25" spans="1:22" x14ac:dyDescent="0.25">
      <c r="A25" s="26"/>
      <c r="B25" s="4" t="s">
        <v>30</v>
      </c>
      <c r="C25" s="5" t="s">
        <v>19</v>
      </c>
      <c r="D25" s="15">
        <v>0.16765000692948656</v>
      </c>
      <c r="E25" s="7">
        <v>5</v>
      </c>
      <c r="F25" s="8">
        <v>1</v>
      </c>
      <c r="G25" s="11" t="s">
        <v>1006</v>
      </c>
      <c r="H25" s="11" t="s">
        <v>1006</v>
      </c>
      <c r="I25" s="10">
        <v>3</v>
      </c>
      <c r="J25" s="8">
        <v>5</v>
      </c>
      <c r="K25" s="11">
        <v>98.780090356188794</v>
      </c>
      <c r="L25" s="11">
        <v>5.1211647775950633</v>
      </c>
      <c r="M25" s="10">
        <v>3</v>
      </c>
      <c r="N25" s="8">
        <v>10</v>
      </c>
      <c r="O25" s="11">
        <v>97.206811915623646</v>
      </c>
      <c r="P25" s="11">
        <v>7.7521128903519632</v>
      </c>
      <c r="Q25" s="9">
        <v>3</v>
      </c>
      <c r="R25" s="14">
        <v>50</v>
      </c>
      <c r="S25" s="11">
        <v>105.06161990175319</v>
      </c>
      <c r="T25" s="11">
        <v>3.787806820402845</v>
      </c>
      <c r="U25" s="107">
        <v>3</v>
      </c>
      <c r="V25" s="26"/>
    </row>
    <row r="26" spans="1:22" x14ac:dyDescent="0.25">
      <c r="A26" s="26"/>
      <c r="B26" s="4" t="s">
        <v>31</v>
      </c>
      <c r="C26" s="5" t="s">
        <v>19</v>
      </c>
      <c r="D26" s="16">
        <v>3.1441735525394469E-2</v>
      </c>
      <c r="E26" s="7">
        <v>1</v>
      </c>
      <c r="F26" s="8">
        <v>1</v>
      </c>
      <c r="G26" s="11">
        <v>90.932034374906777</v>
      </c>
      <c r="H26" s="11">
        <v>9.6858160749046789</v>
      </c>
      <c r="I26" s="10">
        <v>3</v>
      </c>
      <c r="J26" s="8">
        <v>5</v>
      </c>
      <c r="K26" s="11">
        <v>73.079614251496352</v>
      </c>
      <c r="L26" s="11">
        <v>19.150860238971852</v>
      </c>
      <c r="M26" s="10">
        <v>3</v>
      </c>
      <c r="N26" s="8">
        <v>10</v>
      </c>
      <c r="O26" s="11">
        <v>91.501257420916019</v>
      </c>
      <c r="P26" s="11">
        <v>13.544180667375119</v>
      </c>
      <c r="Q26" s="9">
        <v>3</v>
      </c>
      <c r="R26" s="14">
        <v>50</v>
      </c>
      <c r="S26" s="11">
        <v>96.620330015853966</v>
      </c>
      <c r="T26" s="11">
        <v>19.940723685393884</v>
      </c>
      <c r="U26" s="107">
        <v>3</v>
      </c>
      <c r="V26" s="26"/>
    </row>
    <row r="27" spans="1:22" x14ac:dyDescent="0.25">
      <c r="A27" s="26"/>
      <c r="B27" s="4" t="s">
        <v>999</v>
      </c>
      <c r="C27" s="5" t="s">
        <v>19</v>
      </c>
      <c r="D27" s="16">
        <v>1.5107420251611986E-2</v>
      </c>
      <c r="E27" s="7">
        <v>5</v>
      </c>
      <c r="F27" s="8">
        <v>1</v>
      </c>
      <c r="G27" s="11" t="s">
        <v>1006</v>
      </c>
      <c r="H27" s="11" t="s">
        <v>1006</v>
      </c>
      <c r="I27" s="10">
        <v>3</v>
      </c>
      <c r="J27" s="8">
        <v>5</v>
      </c>
      <c r="K27" s="11">
        <v>104.31841934049005</v>
      </c>
      <c r="L27" s="11">
        <v>16.609800813086188</v>
      </c>
      <c r="M27" s="10">
        <v>3</v>
      </c>
      <c r="N27" s="8">
        <v>10</v>
      </c>
      <c r="O27" s="11">
        <v>106.95885118123694</v>
      </c>
      <c r="P27" s="11">
        <v>4.1149381349328369</v>
      </c>
      <c r="Q27" s="9">
        <v>3</v>
      </c>
      <c r="R27" s="14">
        <v>50</v>
      </c>
      <c r="S27" s="11">
        <v>105.62481972941417</v>
      </c>
      <c r="T27" s="11">
        <v>5.3301920140456645</v>
      </c>
      <c r="U27" s="107">
        <v>3</v>
      </c>
      <c r="V27" s="26"/>
    </row>
    <row r="28" spans="1:22" x14ac:dyDescent="0.25">
      <c r="A28" s="26"/>
      <c r="B28" s="4" t="s">
        <v>32</v>
      </c>
      <c r="C28" s="5" t="s">
        <v>19</v>
      </c>
      <c r="D28" s="16">
        <v>1.5673981191222569E-2</v>
      </c>
      <c r="E28" s="7">
        <v>1</v>
      </c>
      <c r="F28" s="8">
        <v>1</v>
      </c>
      <c r="G28" s="11">
        <v>93.586260471203758</v>
      </c>
      <c r="H28" s="11">
        <v>1.594152450639958</v>
      </c>
      <c r="I28" s="10">
        <v>3</v>
      </c>
      <c r="J28" s="8">
        <v>5</v>
      </c>
      <c r="K28" s="11">
        <v>90.480844415624134</v>
      </c>
      <c r="L28" s="11">
        <v>14.573502284006745</v>
      </c>
      <c r="M28" s="10">
        <v>3</v>
      </c>
      <c r="N28" s="8">
        <v>10</v>
      </c>
      <c r="O28" s="11">
        <v>90.188812178361488</v>
      </c>
      <c r="P28" s="11">
        <v>5.3319311573858714</v>
      </c>
      <c r="Q28" s="9">
        <v>3</v>
      </c>
      <c r="R28" s="14">
        <v>50</v>
      </c>
      <c r="S28" s="11">
        <v>91.086243523998291</v>
      </c>
      <c r="T28" s="11">
        <v>7.9200633551939719</v>
      </c>
      <c r="U28" s="107">
        <v>3</v>
      </c>
      <c r="V28" s="26"/>
    </row>
    <row r="29" spans="1:22" x14ac:dyDescent="0.25">
      <c r="A29" s="26"/>
      <c r="B29" s="4" t="s">
        <v>33</v>
      </c>
      <c r="C29" s="5" t="s">
        <v>19</v>
      </c>
      <c r="D29" s="15">
        <v>0.43121528272325876</v>
      </c>
      <c r="E29" s="7">
        <v>1</v>
      </c>
      <c r="F29" s="8">
        <v>1</v>
      </c>
      <c r="G29" s="11">
        <v>101.28082007456787</v>
      </c>
      <c r="H29" s="11">
        <v>9.7150824351072078</v>
      </c>
      <c r="I29" s="10">
        <v>3</v>
      </c>
      <c r="J29" s="8">
        <v>5</v>
      </c>
      <c r="K29" s="11">
        <v>91.560208136489223</v>
      </c>
      <c r="L29" s="11">
        <v>10.544144220966334</v>
      </c>
      <c r="M29" s="10">
        <v>3</v>
      </c>
      <c r="N29" s="8">
        <v>10</v>
      </c>
      <c r="O29" s="11">
        <v>86.328330381915336</v>
      </c>
      <c r="P29" s="11">
        <v>5.9467841009060454</v>
      </c>
      <c r="Q29" s="9">
        <v>3</v>
      </c>
      <c r="R29" s="14">
        <v>50</v>
      </c>
      <c r="S29" s="11">
        <v>81.328332419683477</v>
      </c>
      <c r="T29" s="11">
        <v>1.9651139081734059</v>
      </c>
      <c r="U29" s="107">
        <v>3</v>
      </c>
      <c r="V29" s="26"/>
    </row>
    <row r="30" spans="1:22" x14ac:dyDescent="0.25">
      <c r="A30" s="26"/>
      <c r="B30" s="4" t="s">
        <v>34</v>
      </c>
      <c r="C30" s="5" t="s">
        <v>26</v>
      </c>
      <c r="D30" s="15">
        <v>7.258064516129032</v>
      </c>
      <c r="E30" s="7">
        <v>50</v>
      </c>
      <c r="F30" s="8">
        <v>1</v>
      </c>
      <c r="G30" s="11" t="s">
        <v>1006</v>
      </c>
      <c r="H30" s="11" t="s">
        <v>1006</v>
      </c>
      <c r="I30" s="10">
        <v>3</v>
      </c>
      <c r="J30" s="8">
        <v>5</v>
      </c>
      <c r="K30" s="11" t="s">
        <v>1006</v>
      </c>
      <c r="L30" s="11" t="s">
        <v>1006</v>
      </c>
      <c r="M30" s="10">
        <v>3</v>
      </c>
      <c r="N30" s="8">
        <v>10</v>
      </c>
      <c r="O30" s="11" t="s">
        <v>1006</v>
      </c>
      <c r="P30" s="11" t="s">
        <v>1006</v>
      </c>
      <c r="Q30" s="9">
        <v>3</v>
      </c>
      <c r="R30" s="14">
        <v>50</v>
      </c>
      <c r="S30" s="11">
        <v>101.5</v>
      </c>
      <c r="T30" s="11">
        <v>8.424579788573471</v>
      </c>
      <c r="U30" s="107">
        <v>3</v>
      </c>
      <c r="V30" s="26"/>
    </row>
    <row r="31" spans="1:22" x14ac:dyDescent="0.25">
      <c r="A31" s="26"/>
      <c r="B31" s="4" t="s">
        <v>982</v>
      </c>
      <c r="C31" s="5" t="s">
        <v>17</v>
      </c>
      <c r="D31" s="15">
        <v>0.24288956289417457</v>
      </c>
      <c r="E31" s="7">
        <v>10</v>
      </c>
      <c r="F31" s="8">
        <v>1</v>
      </c>
      <c r="G31" s="11" t="s">
        <v>1006</v>
      </c>
      <c r="H31" s="11" t="s">
        <v>1006</v>
      </c>
      <c r="I31" s="10">
        <v>3</v>
      </c>
      <c r="J31" s="8">
        <v>5</v>
      </c>
      <c r="K31" s="11" t="s">
        <v>1006</v>
      </c>
      <c r="L31" s="11" t="s">
        <v>1006</v>
      </c>
      <c r="M31" s="10">
        <v>3</v>
      </c>
      <c r="N31" s="8">
        <v>10</v>
      </c>
      <c r="O31" s="11">
        <v>100.00000000000001</v>
      </c>
      <c r="P31" s="11">
        <v>1.0483422389657899</v>
      </c>
      <c r="Q31" s="9">
        <v>3</v>
      </c>
      <c r="R31" s="14">
        <v>50</v>
      </c>
      <c r="S31" s="11">
        <v>91.548284682007093</v>
      </c>
      <c r="T31" s="11">
        <v>7.7752867482397381</v>
      </c>
      <c r="U31" s="107">
        <v>3</v>
      </c>
      <c r="V31" s="26"/>
    </row>
    <row r="32" spans="1:22" x14ac:dyDescent="0.25">
      <c r="A32" s="26"/>
      <c r="B32" s="4" t="s">
        <v>35</v>
      </c>
      <c r="C32" s="5" t="s">
        <v>19</v>
      </c>
      <c r="D32" s="15">
        <v>0.13041581667078445</v>
      </c>
      <c r="E32" s="7">
        <v>1</v>
      </c>
      <c r="F32" s="8">
        <v>1</v>
      </c>
      <c r="G32" s="11">
        <v>97.227419231135784</v>
      </c>
      <c r="H32" s="11">
        <v>17.667089553004274</v>
      </c>
      <c r="I32" s="10">
        <v>3</v>
      </c>
      <c r="J32" s="8">
        <v>5</v>
      </c>
      <c r="K32" s="11">
        <v>83.830248417144162</v>
      </c>
      <c r="L32" s="11">
        <v>7.8610401154258529</v>
      </c>
      <c r="M32" s="10">
        <v>3</v>
      </c>
      <c r="N32" s="8">
        <v>10</v>
      </c>
      <c r="O32" s="11">
        <v>85.215203387957999</v>
      </c>
      <c r="P32" s="11">
        <v>2.2675747458739388</v>
      </c>
      <c r="Q32" s="9">
        <v>3</v>
      </c>
      <c r="R32" s="14">
        <v>50</v>
      </c>
      <c r="S32" s="11">
        <v>84.145369707344955</v>
      </c>
      <c r="T32" s="11">
        <v>3.0353182119082343</v>
      </c>
      <c r="U32" s="107">
        <v>3</v>
      </c>
      <c r="V32" s="26"/>
    </row>
    <row r="33" spans="1:22" x14ac:dyDescent="0.25">
      <c r="A33" s="26"/>
      <c r="B33" s="4" t="s">
        <v>36</v>
      </c>
      <c r="C33" s="5" t="s">
        <v>26</v>
      </c>
      <c r="D33" s="15">
        <v>0.11688311688311688</v>
      </c>
      <c r="E33" s="7">
        <v>1</v>
      </c>
      <c r="F33" s="8">
        <v>1</v>
      </c>
      <c r="G33" s="11">
        <v>102</v>
      </c>
      <c r="H33" s="11">
        <v>19.311485885874713</v>
      </c>
      <c r="I33" s="10">
        <v>3</v>
      </c>
      <c r="J33" s="8">
        <v>5</v>
      </c>
      <c r="K33" s="11">
        <v>103.33333333333333</v>
      </c>
      <c r="L33" s="11">
        <v>12.26298712703538</v>
      </c>
      <c r="M33" s="10">
        <v>3</v>
      </c>
      <c r="N33" s="8">
        <v>10</v>
      </c>
      <c r="O33" s="11">
        <v>93.7</v>
      </c>
      <c r="P33" s="11">
        <v>7.4607343848864724</v>
      </c>
      <c r="Q33" s="9">
        <v>3</v>
      </c>
      <c r="R33" s="14">
        <v>50</v>
      </c>
      <c r="S33" s="11">
        <v>90.628</v>
      </c>
      <c r="T33" s="11">
        <v>6.0491644632857158</v>
      </c>
      <c r="U33" s="107">
        <v>3</v>
      </c>
      <c r="V33" s="26"/>
    </row>
    <row r="34" spans="1:22" x14ac:dyDescent="0.25">
      <c r="A34" s="26"/>
      <c r="B34" s="4" t="s">
        <v>37</v>
      </c>
      <c r="C34" s="5" t="s">
        <v>26</v>
      </c>
      <c r="D34" s="16">
        <v>4.6153846153846149E-2</v>
      </c>
      <c r="E34" s="7">
        <v>1.2</v>
      </c>
      <c r="F34" s="8">
        <v>1.2</v>
      </c>
      <c r="G34" s="11">
        <v>87.5</v>
      </c>
      <c r="H34" s="11">
        <v>14.285714285714285</v>
      </c>
      <c r="I34" s="10">
        <v>3</v>
      </c>
      <c r="J34" s="8">
        <v>6</v>
      </c>
      <c r="K34" s="11">
        <v>91.8888888888889</v>
      </c>
      <c r="L34" s="11">
        <v>12.178498838260996</v>
      </c>
      <c r="M34" s="10">
        <v>3</v>
      </c>
      <c r="N34" s="8">
        <v>12</v>
      </c>
      <c r="O34" s="11">
        <v>82.6111111111111</v>
      </c>
      <c r="P34" s="11">
        <v>11.963844039087569</v>
      </c>
      <c r="Q34" s="9">
        <v>3</v>
      </c>
      <c r="R34" s="14">
        <v>60</v>
      </c>
      <c r="S34" s="11">
        <v>86.9861111111111</v>
      </c>
      <c r="T34" s="11">
        <v>4.7009554790607675</v>
      </c>
      <c r="U34" s="107">
        <v>3</v>
      </c>
      <c r="V34" s="26"/>
    </row>
    <row r="35" spans="1:22" x14ac:dyDescent="0.25">
      <c r="A35" s="26"/>
      <c r="B35" s="4" t="s">
        <v>981</v>
      </c>
      <c r="C35" s="5" t="s">
        <v>17</v>
      </c>
      <c r="D35" s="16">
        <v>4.2825629825529309E-2</v>
      </c>
      <c r="E35" s="7">
        <v>10</v>
      </c>
      <c r="F35" s="8">
        <v>1</v>
      </c>
      <c r="G35" s="11" t="s">
        <v>1006</v>
      </c>
      <c r="H35" s="11" t="s">
        <v>1006</v>
      </c>
      <c r="I35" s="10">
        <v>3</v>
      </c>
      <c r="J35" s="8">
        <v>5</v>
      </c>
      <c r="K35" s="11" t="s">
        <v>1006</v>
      </c>
      <c r="L35" s="11" t="s">
        <v>1006</v>
      </c>
      <c r="M35" s="10">
        <v>3</v>
      </c>
      <c r="N35" s="8">
        <v>10</v>
      </c>
      <c r="O35" s="11">
        <v>86.935627967337325</v>
      </c>
      <c r="P35" s="11">
        <v>8.4342046609365156</v>
      </c>
      <c r="Q35" s="9">
        <v>3</v>
      </c>
      <c r="R35" s="14">
        <v>50</v>
      </c>
      <c r="S35" s="11">
        <v>110.34480176623049</v>
      </c>
      <c r="T35" s="11">
        <v>7.5382521298150262</v>
      </c>
      <c r="U35" s="107">
        <v>3</v>
      </c>
      <c r="V35" s="26"/>
    </row>
    <row r="36" spans="1:22" x14ac:dyDescent="0.25">
      <c r="A36" s="26"/>
      <c r="B36" s="4" t="s">
        <v>1002</v>
      </c>
      <c r="C36" s="5" t="s">
        <v>26</v>
      </c>
      <c r="D36" s="16">
        <v>1.1673151750972763E-2</v>
      </c>
      <c r="E36" s="7">
        <v>1</v>
      </c>
      <c r="F36" s="8">
        <v>1</v>
      </c>
      <c r="G36" s="11">
        <v>87.666666666666671</v>
      </c>
      <c r="H36" s="11">
        <v>17.274245918784121</v>
      </c>
      <c r="I36" s="10">
        <v>3</v>
      </c>
      <c r="J36" s="8">
        <v>5</v>
      </c>
      <c r="K36" s="11">
        <v>76.133333333333326</v>
      </c>
      <c r="L36" s="11">
        <v>7.094441015947142</v>
      </c>
      <c r="M36" s="10">
        <v>3</v>
      </c>
      <c r="N36" s="8">
        <v>10</v>
      </c>
      <c r="O36" s="11">
        <v>80.266666666666666</v>
      </c>
      <c r="P36" s="11">
        <v>12.750522074835519</v>
      </c>
      <c r="Q36" s="9">
        <v>3</v>
      </c>
      <c r="R36" s="14">
        <v>50</v>
      </c>
      <c r="S36" s="11">
        <v>77.443333333333342</v>
      </c>
      <c r="T36" s="11">
        <v>11.379222907556755</v>
      </c>
      <c r="U36" s="107">
        <v>3</v>
      </c>
      <c r="V36" s="26"/>
    </row>
    <row r="37" spans="1:22" x14ac:dyDescent="0.25">
      <c r="A37" s="26"/>
      <c r="B37" s="4" t="s">
        <v>1003</v>
      </c>
      <c r="C37" s="5" t="s">
        <v>17</v>
      </c>
      <c r="D37" s="15">
        <v>9.0914116176768978E-2</v>
      </c>
      <c r="E37" s="7">
        <v>23</v>
      </c>
      <c r="F37" s="8">
        <v>2.2999999999999998</v>
      </c>
      <c r="G37" s="11" t="s">
        <v>1006</v>
      </c>
      <c r="H37" s="11" t="s">
        <v>1006</v>
      </c>
      <c r="I37" s="10">
        <v>3</v>
      </c>
      <c r="J37" s="8">
        <v>11.4</v>
      </c>
      <c r="K37" s="11">
        <v>104.21267971915397</v>
      </c>
      <c r="L37" s="11">
        <v>1.10554686162769</v>
      </c>
      <c r="M37" s="10">
        <v>3</v>
      </c>
      <c r="N37" s="8">
        <v>22.7</v>
      </c>
      <c r="O37" s="11">
        <v>96.114673042379067</v>
      </c>
      <c r="P37" s="11">
        <v>1.06134286006152</v>
      </c>
      <c r="Q37" s="9">
        <v>3</v>
      </c>
      <c r="R37" s="14">
        <v>113.5</v>
      </c>
      <c r="S37" s="11">
        <v>72.978385115654845</v>
      </c>
      <c r="T37" s="11">
        <v>16.696307635301238</v>
      </c>
      <c r="U37" s="107">
        <v>3</v>
      </c>
      <c r="V37" s="26"/>
    </row>
    <row r="38" spans="1:22" x14ac:dyDescent="0.25">
      <c r="A38" s="26"/>
      <c r="B38" s="4" t="s">
        <v>38</v>
      </c>
      <c r="C38" s="5" t="s">
        <v>19</v>
      </c>
      <c r="D38" s="15">
        <v>0.35691228502711081</v>
      </c>
      <c r="E38" s="7">
        <v>1</v>
      </c>
      <c r="F38" s="8">
        <v>1</v>
      </c>
      <c r="G38" s="11">
        <v>100.50516567942547</v>
      </c>
      <c r="H38" s="11">
        <v>14.483722950603806</v>
      </c>
      <c r="I38" s="10">
        <v>3</v>
      </c>
      <c r="J38" s="8">
        <v>5</v>
      </c>
      <c r="K38" s="11">
        <v>95.433830907486552</v>
      </c>
      <c r="L38" s="11">
        <v>11.84398979166456</v>
      </c>
      <c r="M38" s="10">
        <v>3</v>
      </c>
      <c r="N38" s="8">
        <v>10</v>
      </c>
      <c r="O38" s="11">
        <v>103.6580061743342</v>
      </c>
      <c r="P38" s="11">
        <v>6.5836943385275184</v>
      </c>
      <c r="Q38" s="9">
        <v>3</v>
      </c>
      <c r="R38" s="14">
        <v>50</v>
      </c>
      <c r="S38" s="11">
        <v>102.21690812920066</v>
      </c>
      <c r="T38" s="11">
        <v>3.5280956272292898</v>
      </c>
      <c r="U38" s="107">
        <v>3</v>
      </c>
      <c r="V38" s="26"/>
    </row>
    <row r="39" spans="1:22" x14ac:dyDescent="0.25">
      <c r="A39" s="26"/>
      <c r="B39" s="4" t="s">
        <v>39</v>
      </c>
      <c r="C39" s="5" t="s">
        <v>19</v>
      </c>
      <c r="D39" s="15">
        <v>7.5060697709130889E-2</v>
      </c>
      <c r="E39" s="7">
        <v>1</v>
      </c>
      <c r="F39" s="8">
        <v>1</v>
      </c>
      <c r="G39" s="11">
        <v>102.68618405848041</v>
      </c>
      <c r="H39" s="11">
        <v>13.145537710513338</v>
      </c>
      <c r="I39" s="10">
        <v>3</v>
      </c>
      <c r="J39" s="8">
        <v>5</v>
      </c>
      <c r="K39" s="11">
        <v>94.015221465520938</v>
      </c>
      <c r="L39" s="11">
        <v>7.2367091373745378</v>
      </c>
      <c r="M39" s="10">
        <v>3</v>
      </c>
      <c r="N39" s="8">
        <v>10</v>
      </c>
      <c r="O39" s="11">
        <v>94.564630458600234</v>
      </c>
      <c r="P39" s="11">
        <v>5.3655241197917976</v>
      </c>
      <c r="Q39" s="9">
        <v>3</v>
      </c>
      <c r="R39" s="14">
        <v>50</v>
      </c>
      <c r="S39" s="11">
        <v>96.355414116004965</v>
      </c>
      <c r="T39" s="11">
        <v>2.7533811052436139</v>
      </c>
      <c r="U39" s="107">
        <v>3</v>
      </c>
      <c r="V39" s="26"/>
    </row>
    <row r="40" spans="1:22" x14ac:dyDescent="0.25">
      <c r="A40" s="26"/>
      <c r="B40" s="4" t="s">
        <v>40</v>
      </c>
      <c r="C40" s="5" t="s">
        <v>19</v>
      </c>
      <c r="D40" s="16">
        <v>1.63587123671739E-2</v>
      </c>
      <c r="E40" s="7">
        <v>1</v>
      </c>
      <c r="F40" s="8">
        <v>1</v>
      </c>
      <c r="G40" s="11">
        <v>99.9593293326582</v>
      </c>
      <c r="H40" s="11">
        <v>8.7136343998878267</v>
      </c>
      <c r="I40" s="10">
        <v>3</v>
      </c>
      <c r="J40" s="8">
        <v>5</v>
      </c>
      <c r="K40" s="11">
        <v>88.999254420826688</v>
      </c>
      <c r="L40" s="11">
        <v>8.6767166352892993</v>
      </c>
      <c r="M40" s="10">
        <v>3</v>
      </c>
      <c r="N40" s="8">
        <v>10</v>
      </c>
      <c r="O40" s="11">
        <v>93.066510764778641</v>
      </c>
      <c r="P40" s="11">
        <v>9.8898823756455165</v>
      </c>
      <c r="Q40" s="9">
        <v>3</v>
      </c>
      <c r="R40" s="14">
        <v>50</v>
      </c>
      <c r="S40" s="11">
        <v>102.49357202368741</v>
      </c>
      <c r="T40" s="11">
        <v>6.6150534407194748</v>
      </c>
      <c r="U40" s="107">
        <v>3</v>
      </c>
      <c r="V40" s="26"/>
    </row>
    <row r="41" spans="1:22" x14ac:dyDescent="0.25">
      <c r="A41" s="26"/>
      <c r="B41" s="4" t="s">
        <v>41</v>
      </c>
      <c r="C41" s="5" t="s">
        <v>19</v>
      </c>
      <c r="D41" s="15">
        <v>0.54529220779220777</v>
      </c>
      <c r="E41" s="7">
        <v>1</v>
      </c>
      <c r="F41" s="8">
        <v>1</v>
      </c>
      <c r="G41" s="11">
        <v>87.538421266849241</v>
      </c>
      <c r="H41" s="11">
        <v>13.681844010441107</v>
      </c>
      <c r="I41" s="10">
        <v>3</v>
      </c>
      <c r="J41" s="8">
        <v>5</v>
      </c>
      <c r="K41" s="11">
        <v>91.966980860135095</v>
      </c>
      <c r="L41" s="11">
        <v>6.5256549646322952</v>
      </c>
      <c r="M41" s="10">
        <v>3</v>
      </c>
      <c r="N41" s="8">
        <v>10</v>
      </c>
      <c r="O41" s="11">
        <v>85.509929696482999</v>
      </c>
      <c r="P41" s="11">
        <v>9.3025851117781215</v>
      </c>
      <c r="Q41" s="9">
        <v>3</v>
      </c>
      <c r="R41" s="14">
        <v>50</v>
      </c>
      <c r="S41" s="11">
        <v>86.90787537087509</v>
      </c>
      <c r="T41" s="11">
        <v>4.0702180699272681</v>
      </c>
      <c r="U41" s="107">
        <v>3</v>
      </c>
      <c r="V41" s="26"/>
    </row>
    <row r="42" spans="1:22" x14ac:dyDescent="0.25">
      <c r="A42" s="26"/>
      <c r="B42" s="4" t="s">
        <v>42</v>
      </c>
      <c r="C42" s="5" t="s">
        <v>26</v>
      </c>
      <c r="D42" s="15">
        <v>0.44999999999999996</v>
      </c>
      <c r="E42" s="13">
        <v>5</v>
      </c>
      <c r="F42" s="14">
        <v>1</v>
      </c>
      <c r="G42" s="11" t="s">
        <v>1006</v>
      </c>
      <c r="H42" s="11" t="s">
        <v>1006</v>
      </c>
      <c r="I42" s="10">
        <v>3</v>
      </c>
      <c r="J42" s="14">
        <v>5</v>
      </c>
      <c r="K42" s="11">
        <v>98.2</v>
      </c>
      <c r="L42" s="11">
        <v>14.642720544210624</v>
      </c>
      <c r="M42" s="10">
        <v>3</v>
      </c>
      <c r="N42" s="14">
        <v>10</v>
      </c>
      <c r="O42" s="11">
        <v>92.8</v>
      </c>
      <c r="P42" s="11">
        <v>13.598523129444004</v>
      </c>
      <c r="Q42" s="9">
        <v>3</v>
      </c>
      <c r="R42" s="14">
        <v>50</v>
      </c>
      <c r="S42" s="11">
        <v>84.473333333333343</v>
      </c>
      <c r="T42" s="11">
        <v>15.467867321115367</v>
      </c>
      <c r="U42" s="107">
        <v>3</v>
      </c>
      <c r="V42" s="26"/>
    </row>
    <row r="43" spans="1:22" x14ac:dyDescent="0.25">
      <c r="A43" s="26"/>
      <c r="B43" s="4" t="s">
        <v>43</v>
      </c>
      <c r="C43" s="5" t="s">
        <v>19</v>
      </c>
      <c r="D43" s="15">
        <v>6.7558581928864297E-2</v>
      </c>
      <c r="E43" s="13">
        <v>1</v>
      </c>
      <c r="F43" s="14">
        <v>1</v>
      </c>
      <c r="G43" s="11">
        <v>96.594852155276214</v>
      </c>
      <c r="H43" s="11">
        <v>3.8416593555724883</v>
      </c>
      <c r="I43" s="10">
        <v>3</v>
      </c>
      <c r="J43" s="14">
        <v>5</v>
      </c>
      <c r="K43" s="11">
        <v>93.732518489666703</v>
      </c>
      <c r="L43" s="11">
        <v>6.2544176919198389</v>
      </c>
      <c r="M43" s="10">
        <v>3</v>
      </c>
      <c r="N43" s="14">
        <v>10</v>
      </c>
      <c r="O43" s="11">
        <v>87.277868590324545</v>
      </c>
      <c r="P43" s="11">
        <v>2.0923987698393218</v>
      </c>
      <c r="Q43" s="9">
        <v>3</v>
      </c>
      <c r="R43" s="14">
        <v>50</v>
      </c>
      <c r="S43" s="11">
        <v>92.970285674987096</v>
      </c>
      <c r="T43" s="11">
        <v>3.7235484853694016</v>
      </c>
      <c r="U43" s="107">
        <v>3</v>
      </c>
      <c r="V43" s="26"/>
    </row>
    <row r="44" spans="1:22" x14ac:dyDescent="0.25">
      <c r="A44" s="26"/>
      <c r="B44" s="4" t="s">
        <v>44</v>
      </c>
      <c r="C44" s="5" t="s">
        <v>26</v>
      </c>
      <c r="D44" s="16">
        <v>0.66176470588235292</v>
      </c>
      <c r="E44" s="7">
        <v>5</v>
      </c>
      <c r="F44" s="8">
        <v>1</v>
      </c>
      <c r="G44" s="11" t="s">
        <v>1006</v>
      </c>
      <c r="H44" s="11" t="s">
        <v>1006</v>
      </c>
      <c r="I44" s="10">
        <v>3</v>
      </c>
      <c r="J44" s="8">
        <v>5</v>
      </c>
      <c r="K44" s="11">
        <v>104.26666666666667</v>
      </c>
      <c r="L44" s="11">
        <v>4.6049124245603146</v>
      </c>
      <c r="M44" s="10">
        <v>3</v>
      </c>
      <c r="N44" s="8">
        <v>10</v>
      </c>
      <c r="O44" s="11">
        <v>82.933333333333337</v>
      </c>
      <c r="P44" s="11">
        <v>7.7633757742283303</v>
      </c>
      <c r="Q44" s="9">
        <v>3</v>
      </c>
      <c r="R44" s="14">
        <v>50</v>
      </c>
      <c r="S44" s="11">
        <v>70.533333333333346</v>
      </c>
      <c r="T44" s="11">
        <v>9.4135729974056677</v>
      </c>
      <c r="U44" s="107">
        <v>3</v>
      </c>
      <c r="V44" s="26"/>
    </row>
    <row r="45" spans="1:22" x14ac:dyDescent="0.25">
      <c r="A45" s="26"/>
      <c r="B45" s="4" t="s">
        <v>45</v>
      </c>
      <c r="C45" s="5" t="s">
        <v>19</v>
      </c>
      <c r="D45" s="15">
        <v>0.72430173992673996</v>
      </c>
      <c r="E45" s="7">
        <v>1</v>
      </c>
      <c r="F45" s="8">
        <v>1</v>
      </c>
      <c r="G45" s="11">
        <v>91.296387026701794</v>
      </c>
      <c r="H45" s="11">
        <v>16.587366058152124</v>
      </c>
      <c r="I45" s="10">
        <v>3</v>
      </c>
      <c r="J45" s="8">
        <v>5</v>
      </c>
      <c r="K45" s="11">
        <v>88.539813469445846</v>
      </c>
      <c r="L45" s="11">
        <v>19.111907497791201</v>
      </c>
      <c r="M45" s="10">
        <v>3</v>
      </c>
      <c r="N45" s="8">
        <v>10</v>
      </c>
      <c r="O45" s="11">
        <v>92.628977492863399</v>
      </c>
      <c r="P45" s="11">
        <v>19.2404971815644</v>
      </c>
      <c r="Q45" s="9">
        <v>3</v>
      </c>
      <c r="R45" s="14">
        <v>50</v>
      </c>
      <c r="S45" s="11">
        <v>100.15432268413701</v>
      </c>
      <c r="T45" s="11">
        <v>4.2092923834413014</v>
      </c>
      <c r="U45" s="107">
        <v>3</v>
      </c>
      <c r="V45" s="26"/>
    </row>
    <row r="46" spans="1:22" x14ac:dyDescent="0.25">
      <c r="A46" s="26"/>
      <c r="B46" s="4" t="s">
        <v>46</v>
      </c>
      <c r="C46" s="5" t="s">
        <v>19</v>
      </c>
      <c r="D46" s="15">
        <v>0.48668852459016393</v>
      </c>
      <c r="E46" s="7">
        <v>1</v>
      </c>
      <c r="F46" s="8">
        <v>1</v>
      </c>
      <c r="G46" s="11">
        <v>95.472777836733798</v>
      </c>
      <c r="H46" s="11">
        <v>16.183616808100343</v>
      </c>
      <c r="I46" s="10">
        <v>3</v>
      </c>
      <c r="J46" s="8">
        <v>5</v>
      </c>
      <c r="K46" s="11">
        <v>87.782944169538382</v>
      </c>
      <c r="L46" s="11">
        <v>6.6965981626246505</v>
      </c>
      <c r="M46" s="10">
        <v>3</v>
      </c>
      <c r="N46" s="8">
        <v>10</v>
      </c>
      <c r="O46" s="11">
        <v>84.964493105164536</v>
      </c>
      <c r="P46" s="11">
        <v>9.4251205826429878</v>
      </c>
      <c r="Q46" s="9">
        <v>3</v>
      </c>
      <c r="R46" s="14">
        <v>50</v>
      </c>
      <c r="S46" s="11">
        <v>83.452952131632813</v>
      </c>
      <c r="T46" s="11">
        <v>7.1566006847428891</v>
      </c>
      <c r="U46" s="107">
        <v>3</v>
      </c>
      <c r="V46" s="26"/>
    </row>
    <row r="47" spans="1:22" x14ac:dyDescent="0.25">
      <c r="A47" s="26"/>
      <c r="B47" s="4" t="s">
        <v>227</v>
      </c>
      <c r="C47" s="5" t="s">
        <v>19</v>
      </c>
      <c r="D47" s="15">
        <v>0.55050505050505039</v>
      </c>
      <c r="E47" s="7">
        <v>1</v>
      </c>
      <c r="F47" s="8">
        <v>1</v>
      </c>
      <c r="G47" s="11">
        <v>78.71768868011128</v>
      </c>
      <c r="H47" s="11">
        <v>5.1049278515576892</v>
      </c>
      <c r="I47" s="10">
        <v>3</v>
      </c>
      <c r="J47" s="8">
        <v>5</v>
      </c>
      <c r="K47" s="11">
        <v>72.576688251549598</v>
      </c>
      <c r="L47" s="11">
        <v>3.2410500404047804</v>
      </c>
      <c r="M47" s="10">
        <v>3</v>
      </c>
      <c r="N47" s="8">
        <v>10</v>
      </c>
      <c r="O47" s="11">
        <v>103.13247980328042</v>
      </c>
      <c r="P47" s="11">
        <v>8.6068211116275126</v>
      </c>
      <c r="Q47" s="9">
        <v>3</v>
      </c>
      <c r="R47" s="14">
        <v>50</v>
      </c>
      <c r="S47" s="11">
        <v>70.576793068480129</v>
      </c>
      <c r="T47" s="11">
        <v>4.8255114088739015</v>
      </c>
      <c r="U47" s="107">
        <v>3</v>
      </c>
      <c r="V47" s="26"/>
    </row>
    <row r="48" spans="1:22" x14ac:dyDescent="0.25">
      <c r="A48" s="26"/>
      <c r="B48" s="4" t="s">
        <v>47</v>
      </c>
      <c r="C48" s="5" t="s">
        <v>26</v>
      </c>
      <c r="D48" s="16">
        <v>2.9508196721311483E-2</v>
      </c>
      <c r="E48" s="7">
        <v>0.2</v>
      </c>
      <c r="F48" s="8">
        <v>0.2</v>
      </c>
      <c r="G48" s="11">
        <v>81.666666666666671</v>
      </c>
      <c r="H48" s="11">
        <v>12.744893874282482</v>
      </c>
      <c r="I48" s="10">
        <v>3</v>
      </c>
      <c r="J48" s="8">
        <v>1</v>
      </c>
      <c r="K48" s="11">
        <v>83.333333333333329</v>
      </c>
      <c r="L48" s="11">
        <v>15.429841217588757</v>
      </c>
      <c r="M48" s="10">
        <v>3</v>
      </c>
      <c r="N48" s="8">
        <v>2</v>
      </c>
      <c r="O48" s="11">
        <v>85.166666666666671</v>
      </c>
      <c r="P48" s="11">
        <v>17.038931155413128</v>
      </c>
      <c r="Q48" s="9">
        <v>3</v>
      </c>
      <c r="R48" s="14">
        <v>10</v>
      </c>
      <c r="S48" s="11">
        <v>83.61</v>
      </c>
      <c r="T48" s="11">
        <v>3.1757221281929269</v>
      </c>
      <c r="U48" s="107">
        <v>3</v>
      </c>
      <c r="V48" s="26"/>
    </row>
    <row r="49" spans="1:22" x14ac:dyDescent="0.25">
      <c r="A49" s="26"/>
      <c r="B49" s="4" t="s">
        <v>48</v>
      </c>
      <c r="C49" s="5" t="s">
        <v>26</v>
      </c>
      <c r="D49" s="16">
        <v>2.0689655172413796E-2</v>
      </c>
      <c r="E49" s="7">
        <v>0.2</v>
      </c>
      <c r="F49" s="8">
        <v>0.2</v>
      </c>
      <c r="G49" s="11">
        <v>110</v>
      </c>
      <c r="H49" s="11">
        <v>16.388869433927226</v>
      </c>
      <c r="I49" s="10">
        <v>3</v>
      </c>
      <c r="J49" s="8">
        <v>1</v>
      </c>
      <c r="K49" s="11">
        <v>100.33333333333333</v>
      </c>
      <c r="L49" s="11">
        <v>7.5467220542196412</v>
      </c>
      <c r="M49" s="10">
        <v>3</v>
      </c>
      <c r="N49" s="8">
        <v>2</v>
      </c>
      <c r="O49" s="11">
        <v>100.83333333333333</v>
      </c>
      <c r="P49" s="11">
        <v>4.4993909384516364</v>
      </c>
      <c r="Q49" s="9">
        <v>3</v>
      </c>
      <c r="R49" s="14">
        <v>10</v>
      </c>
      <c r="S49" s="11">
        <v>100.98333333333333</v>
      </c>
      <c r="T49" s="11">
        <v>13.255529599576962</v>
      </c>
      <c r="U49" s="107">
        <v>3</v>
      </c>
      <c r="V49" s="26"/>
    </row>
    <row r="50" spans="1:22" x14ac:dyDescent="0.25">
      <c r="A50" s="26"/>
      <c r="B50" s="4" t="s">
        <v>49</v>
      </c>
      <c r="C50" s="5" t="s">
        <v>26</v>
      </c>
      <c r="D50" s="16">
        <v>3.4615384615384624E-2</v>
      </c>
      <c r="E50" s="7">
        <v>0.2</v>
      </c>
      <c r="F50" s="8">
        <v>0.2</v>
      </c>
      <c r="G50" s="11">
        <v>91.666666666666671</v>
      </c>
      <c r="H50" s="11">
        <v>16.663911618021256</v>
      </c>
      <c r="I50" s="10">
        <v>3</v>
      </c>
      <c r="J50" s="8">
        <v>1</v>
      </c>
      <c r="K50" s="11">
        <v>80</v>
      </c>
      <c r="L50" s="11">
        <v>10.231690964840563</v>
      </c>
      <c r="M50" s="10">
        <v>3</v>
      </c>
      <c r="N50" s="8">
        <v>2</v>
      </c>
      <c r="O50" s="11">
        <v>104.83333333333333</v>
      </c>
      <c r="P50" s="11">
        <v>0.99284546874378377</v>
      </c>
      <c r="Q50" s="9">
        <v>3</v>
      </c>
      <c r="R50" s="14">
        <v>10</v>
      </c>
      <c r="S50" s="11">
        <v>85.266666666666666</v>
      </c>
      <c r="T50" s="11">
        <v>4.8941615145244013</v>
      </c>
      <c r="U50" s="107">
        <v>3</v>
      </c>
      <c r="V50" s="26"/>
    </row>
    <row r="51" spans="1:22" x14ac:dyDescent="0.25">
      <c r="A51" s="26"/>
      <c r="B51" s="4" t="s">
        <v>50</v>
      </c>
      <c r="C51" s="5" t="s">
        <v>26</v>
      </c>
      <c r="D51" s="102">
        <v>2.3684210526315794E-2</v>
      </c>
      <c r="E51" s="7">
        <v>0.2</v>
      </c>
      <c r="F51" s="8">
        <v>0.2</v>
      </c>
      <c r="G51" s="11">
        <v>103.33333333333333</v>
      </c>
      <c r="H51" s="11">
        <v>12.177152314952822</v>
      </c>
      <c r="I51" s="9">
        <v>3</v>
      </c>
      <c r="J51" s="8">
        <v>1</v>
      </c>
      <c r="K51" s="11">
        <v>101.66666666666667</v>
      </c>
      <c r="L51" s="11">
        <v>7.9503971494964949</v>
      </c>
      <c r="M51" s="9">
        <v>3</v>
      </c>
      <c r="N51" s="8">
        <v>2</v>
      </c>
      <c r="O51" s="11">
        <v>81.333333333333329</v>
      </c>
      <c r="P51" s="11">
        <v>7.7354861017118344</v>
      </c>
      <c r="Q51" s="9">
        <v>3</v>
      </c>
      <c r="R51" s="14">
        <v>10</v>
      </c>
      <c r="S51" s="11">
        <v>92.15000000000002</v>
      </c>
      <c r="T51" s="11">
        <v>4.0468898875927435</v>
      </c>
      <c r="U51" s="107">
        <v>3</v>
      </c>
      <c r="V51" s="26"/>
    </row>
    <row r="52" spans="1:22" x14ac:dyDescent="0.25">
      <c r="A52" s="26"/>
      <c r="B52" s="4" t="s">
        <v>51</v>
      </c>
      <c r="C52" s="5" t="s">
        <v>26</v>
      </c>
      <c r="D52" s="6">
        <v>0.140625</v>
      </c>
      <c r="E52" s="7">
        <v>1</v>
      </c>
      <c r="F52" s="8">
        <v>0.2</v>
      </c>
      <c r="G52" s="11" t="s">
        <v>1006</v>
      </c>
      <c r="H52" s="11" t="s">
        <v>1006</v>
      </c>
      <c r="I52" s="9">
        <v>3</v>
      </c>
      <c r="J52" s="8">
        <v>1</v>
      </c>
      <c r="K52" s="11">
        <v>83.666666666666671</v>
      </c>
      <c r="L52" s="11">
        <v>3.0079021654465139</v>
      </c>
      <c r="M52" s="9">
        <v>3</v>
      </c>
      <c r="N52" s="8">
        <v>2</v>
      </c>
      <c r="O52" s="11">
        <v>98.166666666666671</v>
      </c>
      <c r="P52" s="11">
        <v>14.49004298360061</v>
      </c>
      <c r="Q52" s="9">
        <v>3</v>
      </c>
      <c r="R52" s="14">
        <v>10</v>
      </c>
      <c r="S52" s="11">
        <v>91.933333333333323</v>
      </c>
      <c r="T52" s="11">
        <v>12.053599164087922</v>
      </c>
      <c r="U52" s="107">
        <v>3</v>
      </c>
      <c r="V52" s="26"/>
    </row>
    <row r="53" spans="1:22" x14ac:dyDescent="0.25">
      <c r="A53" s="26"/>
      <c r="B53" s="4" t="s">
        <v>52</v>
      </c>
      <c r="C53" s="5" t="s">
        <v>26</v>
      </c>
      <c r="D53" s="15">
        <v>0.12</v>
      </c>
      <c r="E53" s="7">
        <v>1</v>
      </c>
      <c r="F53" s="8">
        <v>0.2</v>
      </c>
      <c r="G53" s="11" t="s">
        <v>1006</v>
      </c>
      <c r="H53" s="11" t="s">
        <v>1006</v>
      </c>
      <c r="I53" s="10">
        <v>3</v>
      </c>
      <c r="J53" s="8">
        <v>1</v>
      </c>
      <c r="K53" s="11">
        <v>81</v>
      </c>
      <c r="L53" s="11">
        <v>19.402757587039147</v>
      </c>
      <c r="M53" s="10">
        <v>3</v>
      </c>
      <c r="N53" s="8">
        <v>2</v>
      </c>
      <c r="O53" s="11">
        <v>101.33333333333333</v>
      </c>
      <c r="P53" s="11">
        <v>2.4834981694969578</v>
      </c>
      <c r="Q53" s="9">
        <v>3</v>
      </c>
      <c r="R53" s="14">
        <v>10</v>
      </c>
      <c r="S53" s="11">
        <v>102.53333333333335</v>
      </c>
      <c r="T53" s="11">
        <v>1.5130138203147061</v>
      </c>
      <c r="U53" s="107">
        <v>3</v>
      </c>
      <c r="V53" s="26"/>
    </row>
    <row r="54" spans="1:22" x14ac:dyDescent="0.25">
      <c r="A54" s="26"/>
      <c r="B54" s="4" t="s">
        <v>53</v>
      </c>
      <c r="C54" s="5" t="s">
        <v>26</v>
      </c>
      <c r="D54" s="15">
        <v>0.9375</v>
      </c>
      <c r="E54" s="7">
        <v>5</v>
      </c>
      <c r="F54" s="8">
        <v>1</v>
      </c>
      <c r="G54" s="11" t="s">
        <v>1006</v>
      </c>
      <c r="H54" s="11" t="s">
        <v>1006</v>
      </c>
      <c r="I54" s="10">
        <v>3</v>
      </c>
      <c r="J54" s="8">
        <v>5</v>
      </c>
      <c r="K54" s="11">
        <v>99.866666666666674</v>
      </c>
      <c r="L54" s="11">
        <v>6.1931854972464393</v>
      </c>
      <c r="M54" s="10">
        <v>3</v>
      </c>
      <c r="N54" s="8">
        <v>10</v>
      </c>
      <c r="O54" s="11">
        <v>93.233333333333334</v>
      </c>
      <c r="P54" s="11">
        <v>16.360356438314795</v>
      </c>
      <c r="Q54" s="9">
        <v>3</v>
      </c>
      <c r="R54" s="14">
        <v>50</v>
      </c>
      <c r="S54" s="11">
        <v>104.86</v>
      </c>
      <c r="T54" s="11">
        <v>6.3443282708795348</v>
      </c>
      <c r="U54" s="107">
        <v>3</v>
      </c>
      <c r="V54" s="26"/>
    </row>
    <row r="55" spans="1:22" x14ac:dyDescent="0.25">
      <c r="A55" s="26"/>
      <c r="B55" s="4" t="s">
        <v>54</v>
      </c>
      <c r="C55" s="5" t="s">
        <v>17</v>
      </c>
      <c r="D55" s="15">
        <v>0.27256480114125142</v>
      </c>
      <c r="E55" s="7">
        <v>5</v>
      </c>
      <c r="F55" s="8">
        <v>1</v>
      </c>
      <c r="G55" s="11" t="s">
        <v>1006</v>
      </c>
      <c r="H55" s="11" t="s">
        <v>1006</v>
      </c>
      <c r="I55" s="10">
        <v>3</v>
      </c>
      <c r="J55" s="8">
        <v>5</v>
      </c>
      <c r="K55" s="11">
        <v>95.334906814506937</v>
      </c>
      <c r="L55" s="11">
        <v>15.644416282098048</v>
      </c>
      <c r="M55" s="10">
        <v>3</v>
      </c>
      <c r="N55" s="8">
        <v>10</v>
      </c>
      <c r="O55" s="11">
        <v>97.569465849447013</v>
      </c>
      <c r="P55" s="11">
        <v>10.404354275495939</v>
      </c>
      <c r="Q55" s="9">
        <v>3</v>
      </c>
      <c r="R55" s="14">
        <v>50</v>
      </c>
      <c r="S55" s="11">
        <v>98.271432317032605</v>
      </c>
      <c r="T55" s="11">
        <v>10.699516764613163</v>
      </c>
      <c r="U55" s="107">
        <v>3</v>
      </c>
      <c r="V55" s="26"/>
    </row>
    <row r="56" spans="1:22" x14ac:dyDescent="0.25">
      <c r="A56" s="26"/>
      <c r="B56" s="4" t="s">
        <v>55</v>
      </c>
      <c r="C56" s="5" t="s">
        <v>26</v>
      </c>
      <c r="D56" s="15">
        <v>0.29801324503311255</v>
      </c>
      <c r="E56" s="7">
        <v>5</v>
      </c>
      <c r="F56" s="8">
        <v>1</v>
      </c>
      <c r="G56" s="11">
        <v>170.33333333333334</v>
      </c>
      <c r="H56" s="11">
        <v>15.558653002192557</v>
      </c>
      <c r="I56" s="10">
        <v>3</v>
      </c>
      <c r="J56" s="8">
        <v>5</v>
      </c>
      <c r="K56" s="11">
        <v>86.266666666666652</v>
      </c>
      <c r="L56" s="11">
        <v>6.1090121094193739</v>
      </c>
      <c r="M56" s="10">
        <v>3</v>
      </c>
      <c r="N56" s="8">
        <v>10</v>
      </c>
      <c r="O56" s="11">
        <v>80.066666666666663</v>
      </c>
      <c r="P56" s="11">
        <v>10.098306929648885</v>
      </c>
      <c r="Q56" s="9">
        <v>3</v>
      </c>
      <c r="R56" s="14">
        <v>50</v>
      </c>
      <c r="S56" s="11">
        <v>90.516666666666694</v>
      </c>
      <c r="T56" s="11">
        <v>9.4679190530956738</v>
      </c>
      <c r="U56" s="107">
        <v>3</v>
      </c>
      <c r="V56" s="26"/>
    </row>
    <row r="57" spans="1:22" x14ac:dyDescent="0.25">
      <c r="A57" s="26"/>
      <c r="B57" s="4" t="s">
        <v>56</v>
      </c>
      <c r="C57" s="5" t="s">
        <v>26</v>
      </c>
      <c r="D57" s="15">
        <v>1.2162162162162162</v>
      </c>
      <c r="E57" s="7">
        <v>10</v>
      </c>
      <c r="F57" s="8">
        <v>0.2</v>
      </c>
      <c r="G57" s="11" t="s">
        <v>1006</v>
      </c>
      <c r="H57" s="11" t="s">
        <v>1006</v>
      </c>
      <c r="I57" s="10">
        <v>3</v>
      </c>
      <c r="J57" s="8">
        <v>1</v>
      </c>
      <c r="K57" s="11" t="s">
        <v>1006</v>
      </c>
      <c r="L57" s="11" t="s">
        <v>1006</v>
      </c>
      <c r="M57" s="10">
        <v>3</v>
      </c>
      <c r="N57" s="8">
        <v>2</v>
      </c>
      <c r="O57" s="11" t="s">
        <v>1006</v>
      </c>
      <c r="P57" s="11" t="s">
        <v>1006</v>
      </c>
      <c r="Q57" s="9">
        <v>3</v>
      </c>
      <c r="R57" s="14">
        <v>10</v>
      </c>
      <c r="S57" s="11">
        <v>104.78333333333332</v>
      </c>
      <c r="T57" s="11">
        <v>11.656116311075003</v>
      </c>
      <c r="U57" s="107">
        <v>3</v>
      </c>
      <c r="V57" s="26"/>
    </row>
    <row r="58" spans="1:22" x14ac:dyDescent="0.25">
      <c r="A58" s="26"/>
      <c r="B58" s="4" t="s">
        <v>57</v>
      </c>
      <c r="C58" s="5" t="s">
        <v>19</v>
      </c>
      <c r="D58" s="15">
        <v>0.4205532114943879</v>
      </c>
      <c r="E58" s="7">
        <v>1</v>
      </c>
      <c r="F58" s="8">
        <v>1</v>
      </c>
      <c r="G58" s="11">
        <v>98.878757513001602</v>
      </c>
      <c r="H58" s="11">
        <v>9.5045688899209662</v>
      </c>
      <c r="I58" s="10">
        <v>3</v>
      </c>
      <c r="J58" s="8">
        <v>5</v>
      </c>
      <c r="K58" s="11">
        <v>89.711671498390203</v>
      </c>
      <c r="L58" s="11">
        <v>6.0230459290825431</v>
      </c>
      <c r="M58" s="10">
        <v>3</v>
      </c>
      <c r="N58" s="8">
        <v>10</v>
      </c>
      <c r="O58" s="11">
        <v>99.404301710654806</v>
      </c>
      <c r="P58" s="11">
        <v>6.1839307865071866</v>
      </c>
      <c r="Q58" s="9">
        <v>3</v>
      </c>
      <c r="R58" s="14">
        <v>50</v>
      </c>
      <c r="S58" s="11">
        <v>98.316474703589577</v>
      </c>
      <c r="T58" s="11">
        <v>1.784318146095248</v>
      </c>
      <c r="U58" s="107">
        <v>3</v>
      </c>
      <c r="V58" s="26"/>
    </row>
    <row r="59" spans="1:22" x14ac:dyDescent="0.25">
      <c r="A59" s="26"/>
      <c r="B59" s="4" t="s">
        <v>58</v>
      </c>
      <c r="C59" s="5" t="s">
        <v>19</v>
      </c>
      <c r="D59" s="15">
        <v>0.20307938629997455</v>
      </c>
      <c r="E59" s="7">
        <v>1</v>
      </c>
      <c r="F59" s="8">
        <v>1</v>
      </c>
      <c r="G59" s="11">
        <v>97.412526374225152</v>
      </c>
      <c r="H59" s="11">
        <v>11.927671844029076</v>
      </c>
      <c r="I59" s="10">
        <v>3</v>
      </c>
      <c r="J59" s="8">
        <v>5</v>
      </c>
      <c r="K59" s="11">
        <v>83.37930737499876</v>
      </c>
      <c r="L59" s="11">
        <v>8.6452900839798286</v>
      </c>
      <c r="M59" s="10">
        <v>3</v>
      </c>
      <c r="N59" s="8">
        <v>10</v>
      </c>
      <c r="O59" s="11">
        <v>94.50210146167187</v>
      </c>
      <c r="P59" s="11">
        <v>6.205960675109127</v>
      </c>
      <c r="Q59" s="9">
        <v>3</v>
      </c>
      <c r="R59" s="14">
        <v>50</v>
      </c>
      <c r="S59" s="11">
        <v>90.622017791439319</v>
      </c>
      <c r="T59" s="11">
        <v>1.5814183794022176</v>
      </c>
      <c r="U59" s="107">
        <v>3</v>
      </c>
      <c r="V59" s="26"/>
    </row>
    <row r="60" spans="1:22" x14ac:dyDescent="0.25">
      <c r="A60" s="26"/>
      <c r="B60" s="4" t="s">
        <v>230</v>
      </c>
      <c r="C60" s="5" t="s">
        <v>19</v>
      </c>
      <c r="D60" s="15">
        <v>0.31525873827791984</v>
      </c>
      <c r="E60" s="7">
        <v>1</v>
      </c>
      <c r="F60" s="8">
        <v>1</v>
      </c>
      <c r="G60" s="11">
        <v>89.945768894716764</v>
      </c>
      <c r="H60" s="11">
        <v>13.206502371397116</v>
      </c>
      <c r="I60" s="10">
        <v>3</v>
      </c>
      <c r="J60" s="8">
        <v>5</v>
      </c>
      <c r="K60" s="11">
        <v>81.863191436874246</v>
      </c>
      <c r="L60" s="11">
        <v>9.880708965905713</v>
      </c>
      <c r="M60" s="10">
        <v>3</v>
      </c>
      <c r="N60" s="8">
        <v>10</v>
      </c>
      <c r="O60" s="11">
        <v>100.7634787391665</v>
      </c>
      <c r="P60" s="11">
        <v>11.197244231089352</v>
      </c>
      <c r="Q60" s="9">
        <v>3</v>
      </c>
      <c r="R60" s="14">
        <v>50</v>
      </c>
      <c r="S60" s="11">
        <v>96.7368271105004</v>
      </c>
      <c r="T60" s="11">
        <v>11.066101775394799</v>
      </c>
      <c r="U60" s="107">
        <v>3</v>
      </c>
      <c r="V60" s="26"/>
    </row>
    <row r="61" spans="1:22" x14ac:dyDescent="0.25">
      <c r="A61" s="26"/>
      <c r="B61" s="4" t="s">
        <v>59</v>
      </c>
      <c r="C61" s="5" t="s">
        <v>19</v>
      </c>
      <c r="D61" s="15">
        <v>0.21500403401432394</v>
      </c>
      <c r="E61" s="7">
        <v>1</v>
      </c>
      <c r="F61" s="8">
        <v>1</v>
      </c>
      <c r="G61" s="11">
        <v>91.887759423595483</v>
      </c>
      <c r="H61" s="11">
        <v>11.278616462894419</v>
      </c>
      <c r="I61" s="10">
        <v>3</v>
      </c>
      <c r="J61" s="8">
        <v>5</v>
      </c>
      <c r="K61" s="11">
        <v>88.733094404874294</v>
      </c>
      <c r="L61" s="11">
        <v>5.0121922302115776</v>
      </c>
      <c r="M61" s="10">
        <v>3</v>
      </c>
      <c r="N61" s="8">
        <v>10</v>
      </c>
      <c r="O61" s="11">
        <v>81.613598095587392</v>
      </c>
      <c r="P61" s="11">
        <v>1.6623218034747564</v>
      </c>
      <c r="Q61" s="9">
        <v>3</v>
      </c>
      <c r="R61" s="14">
        <v>50</v>
      </c>
      <c r="S61" s="11">
        <v>82.361661973316288</v>
      </c>
      <c r="T61" s="11">
        <v>0.82547239669034655</v>
      </c>
      <c r="U61" s="107">
        <v>3</v>
      </c>
      <c r="V61" s="26"/>
    </row>
    <row r="62" spans="1:22" x14ac:dyDescent="0.25">
      <c r="A62" s="26"/>
      <c r="B62" s="4" t="s">
        <v>60</v>
      </c>
      <c r="C62" s="5" t="s">
        <v>19</v>
      </c>
      <c r="D62" s="15">
        <v>9.6699652063959626E-2</v>
      </c>
      <c r="E62" s="7">
        <v>1.2</v>
      </c>
      <c r="F62" s="8">
        <v>1.2</v>
      </c>
      <c r="G62" s="11">
        <v>101.43485555976844</v>
      </c>
      <c r="H62" s="11">
        <v>3.6501765805837971</v>
      </c>
      <c r="I62" s="10">
        <v>3</v>
      </c>
      <c r="J62" s="8">
        <v>6</v>
      </c>
      <c r="K62" s="11">
        <v>99.145207489359493</v>
      </c>
      <c r="L62" s="11">
        <v>4.0020081033643287</v>
      </c>
      <c r="M62" s="10">
        <v>3</v>
      </c>
      <c r="N62" s="8">
        <v>12</v>
      </c>
      <c r="O62" s="11">
        <v>94.907368697089851</v>
      </c>
      <c r="P62" s="11">
        <v>3.11258440771772</v>
      </c>
      <c r="Q62" s="9">
        <v>3</v>
      </c>
      <c r="R62" s="14">
        <v>60</v>
      </c>
      <c r="S62" s="11">
        <v>97.379532733625425</v>
      </c>
      <c r="T62" s="11">
        <v>2.4434893939522651</v>
      </c>
      <c r="U62" s="107">
        <v>3</v>
      </c>
      <c r="V62" s="26"/>
    </row>
    <row r="63" spans="1:22" x14ac:dyDescent="0.25">
      <c r="A63" s="26"/>
      <c r="B63" s="4" t="s">
        <v>61</v>
      </c>
      <c r="C63" s="5" t="s">
        <v>19</v>
      </c>
      <c r="D63" s="15">
        <v>0.44717898193760258</v>
      </c>
      <c r="E63" s="7">
        <v>1</v>
      </c>
      <c r="F63" s="8">
        <v>1</v>
      </c>
      <c r="G63" s="11">
        <v>97.558646804441892</v>
      </c>
      <c r="H63" s="11">
        <v>10.411458661830771</v>
      </c>
      <c r="I63" s="10">
        <v>3</v>
      </c>
      <c r="J63" s="8">
        <v>5</v>
      </c>
      <c r="K63" s="11">
        <v>89.064496834320678</v>
      </c>
      <c r="L63" s="11">
        <v>5.5727480099937239</v>
      </c>
      <c r="M63" s="10">
        <v>3</v>
      </c>
      <c r="N63" s="8">
        <v>10</v>
      </c>
      <c r="O63" s="11">
        <v>100.76660584570857</v>
      </c>
      <c r="P63" s="11">
        <v>5.5587258171934977</v>
      </c>
      <c r="Q63" s="9">
        <v>3</v>
      </c>
      <c r="R63" s="14">
        <v>50</v>
      </c>
      <c r="S63" s="11">
        <v>89.072399722732328</v>
      </c>
      <c r="T63" s="11">
        <v>6.3064344708090774</v>
      </c>
      <c r="U63" s="107">
        <v>3</v>
      </c>
      <c r="V63" s="26"/>
    </row>
    <row r="64" spans="1:22" x14ac:dyDescent="0.25">
      <c r="A64" s="26"/>
      <c r="B64" s="4" t="s">
        <v>62</v>
      </c>
      <c r="C64" s="5" t="s">
        <v>19</v>
      </c>
      <c r="D64" s="15">
        <v>0.27233466115976046</v>
      </c>
      <c r="E64" s="7">
        <v>1</v>
      </c>
      <c r="F64" s="8">
        <v>1</v>
      </c>
      <c r="G64" s="11">
        <v>100.85487428453295</v>
      </c>
      <c r="H64" s="11">
        <v>6.3784106900023927</v>
      </c>
      <c r="I64" s="10">
        <v>3</v>
      </c>
      <c r="J64" s="8">
        <v>5</v>
      </c>
      <c r="K64" s="11">
        <v>83.436753249371449</v>
      </c>
      <c r="L64" s="11">
        <v>3.7363875070846957</v>
      </c>
      <c r="M64" s="10">
        <v>3</v>
      </c>
      <c r="N64" s="8">
        <v>10</v>
      </c>
      <c r="O64" s="11">
        <v>88.319172485291247</v>
      </c>
      <c r="P64" s="11">
        <v>4.8324765885604863</v>
      </c>
      <c r="Q64" s="9">
        <v>3</v>
      </c>
      <c r="R64" s="14">
        <v>50</v>
      </c>
      <c r="S64" s="11">
        <v>89.680481250522632</v>
      </c>
      <c r="T64" s="11">
        <v>3.793075733257762</v>
      </c>
      <c r="U64" s="107">
        <v>3</v>
      </c>
      <c r="V64" s="26"/>
    </row>
    <row r="65" spans="1:22" x14ac:dyDescent="0.25">
      <c r="A65" s="26"/>
      <c r="B65" s="4" t="s">
        <v>63</v>
      </c>
      <c r="C65" s="5" t="s">
        <v>19</v>
      </c>
      <c r="D65" s="15">
        <v>0.1109307440925088</v>
      </c>
      <c r="E65" s="7">
        <v>1</v>
      </c>
      <c r="F65" s="8">
        <v>1</v>
      </c>
      <c r="G65" s="11">
        <v>101.21650497597288</v>
      </c>
      <c r="H65" s="11">
        <v>9.3240954446576456</v>
      </c>
      <c r="I65" s="10">
        <v>3</v>
      </c>
      <c r="J65" s="8">
        <v>5</v>
      </c>
      <c r="K65" s="11">
        <v>92.546175772951344</v>
      </c>
      <c r="L65" s="11">
        <v>9.2316115209686789</v>
      </c>
      <c r="M65" s="10">
        <v>3</v>
      </c>
      <c r="N65" s="8">
        <v>10</v>
      </c>
      <c r="O65" s="11">
        <v>93.562387952045256</v>
      </c>
      <c r="P65" s="11">
        <v>4.7546024440853616</v>
      </c>
      <c r="Q65" s="9">
        <v>3</v>
      </c>
      <c r="R65" s="14">
        <v>50</v>
      </c>
      <c r="S65" s="11">
        <v>96.483077260789059</v>
      </c>
      <c r="T65" s="11">
        <v>3.2346614381057135</v>
      </c>
      <c r="U65" s="107">
        <v>3</v>
      </c>
      <c r="V65" s="26"/>
    </row>
    <row r="66" spans="1:22" x14ac:dyDescent="0.25">
      <c r="A66" s="26"/>
      <c r="B66" s="4" t="s">
        <v>64</v>
      </c>
      <c r="C66" s="5" t="s">
        <v>19</v>
      </c>
      <c r="D66" s="15">
        <v>0.16585589194757624</v>
      </c>
      <c r="E66" s="7">
        <v>1</v>
      </c>
      <c r="F66" s="8">
        <v>1</v>
      </c>
      <c r="G66" s="11">
        <v>100.26728582515867</v>
      </c>
      <c r="H66" s="11">
        <v>13.848703679306629</v>
      </c>
      <c r="I66" s="10">
        <v>3</v>
      </c>
      <c r="J66" s="8">
        <v>5</v>
      </c>
      <c r="K66" s="11">
        <v>86.490799849673991</v>
      </c>
      <c r="L66" s="11">
        <v>7.2812005187202988</v>
      </c>
      <c r="M66" s="10">
        <v>3</v>
      </c>
      <c r="N66" s="8">
        <v>10</v>
      </c>
      <c r="O66" s="11">
        <v>85.422727523377731</v>
      </c>
      <c r="P66" s="11">
        <v>7.7998935909097744</v>
      </c>
      <c r="Q66" s="9">
        <v>3</v>
      </c>
      <c r="R66" s="14">
        <v>50</v>
      </c>
      <c r="S66" s="11">
        <v>80.544286590779635</v>
      </c>
      <c r="T66" s="11">
        <v>4.0174819330547082</v>
      </c>
      <c r="U66" s="107">
        <v>3</v>
      </c>
      <c r="V66" s="26"/>
    </row>
    <row r="67" spans="1:22" x14ac:dyDescent="0.25">
      <c r="A67" s="26"/>
      <c r="B67" s="4" t="s">
        <v>65</v>
      </c>
      <c r="C67" s="5" t="s">
        <v>19</v>
      </c>
      <c r="D67" s="15">
        <v>0.41557000158553986</v>
      </c>
      <c r="E67" s="7">
        <v>1</v>
      </c>
      <c r="F67" s="8">
        <v>1</v>
      </c>
      <c r="G67" s="11">
        <v>95.756966478188446</v>
      </c>
      <c r="H67" s="11">
        <v>6.5401727129651919</v>
      </c>
      <c r="I67" s="10">
        <v>3</v>
      </c>
      <c r="J67" s="8">
        <v>5</v>
      </c>
      <c r="K67" s="11">
        <v>91.805890094016789</v>
      </c>
      <c r="L67" s="11">
        <v>9.3465223024122963</v>
      </c>
      <c r="M67" s="10">
        <v>3</v>
      </c>
      <c r="N67" s="8">
        <v>10</v>
      </c>
      <c r="O67" s="11">
        <v>90.10449484481542</v>
      </c>
      <c r="P67" s="11">
        <v>4.0202362500428714</v>
      </c>
      <c r="Q67" s="9">
        <v>3</v>
      </c>
      <c r="R67" s="14">
        <v>50</v>
      </c>
      <c r="S67" s="11">
        <v>95.615870222678453</v>
      </c>
      <c r="T67" s="11">
        <v>3.0203524781111661</v>
      </c>
      <c r="U67" s="107">
        <v>3</v>
      </c>
      <c r="V67" s="26"/>
    </row>
    <row r="68" spans="1:22" x14ac:dyDescent="0.25">
      <c r="A68" s="26"/>
      <c r="B68" s="4" t="s">
        <v>66</v>
      </c>
      <c r="C68" s="5" t="s">
        <v>19</v>
      </c>
      <c r="D68" s="15">
        <v>0.42447306791569089</v>
      </c>
      <c r="E68" s="7">
        <v>1</v>
      </c>
      <c r="F68" s="8">
        <v>1</v>
      </c>
      <c r="G68" s="11">
        <v>83.272513715113973</v>
      </c>
      <c r="H68" s="11">
        <v>18.694546990167435</v>
      </c>
      <c r="I68" s="10">
        <v>3</v>
      </c>
      <c r="J68" s="8">
        <v>5</v>
      </c>
      <c r="K68" s="11">
        <v>85.046436953320267</v>
      </c>
      <c r="L68" s="11">
        <v>7.0706992068977863</v>
      </c>
      <c r="M68" s="10">
        <v>3</v>
      </c>
      <c r="N68" s="8">
        <v>10</v>
      </c>
      <c r="O68" s="11">
        <v>87.732594750088992</v>
      </c>
      <c r="P68" s="11">
        <v>6.2262197161419026</v>
      </c>
      <c r="Q68" s="9">
        <v>3</v>
      </c>
      <c r="R68" s="14">
        <v>50</v>
      </c>
      <c r="S68" s="11">
        <v>89.889429055682797</v>
      </c>
      <c r="T68" s="11">
        <v>4.0930002673845074</v>
      </c>
      <c r="U68" s="107">
        <v>3</v>
      </c>
      <c r="V68" s="26"/>
    </row>
    <row r="69" spans="1:22" x14ac:dyDescent="0.25">
      <c r="A69" s="26"/>
      <c r="B69" s="4" t="s">
        <v>67</v>
      </c>
      <c r="C69" s="5" t="s">
        <v>26</v>
      </c>
      <c r="D69" s="15">
        <v>0.569620253164557</v>
      </c>
      <c r="E69" s="13">
        <v>5</v>
      </c>
      <c r="F69" s="14">
        <v>1</v>
      </c>
      <c r="G69" s="11" t="s">
        <v>1006</v>
      </c>
      <c r="H69" s="11" t="s">
        <v>1006</v>
      </c>
      <c r="I69" s="10">
        <v>3</v>
      </c>
      <c r="J69" s="14">
        <v>5</v>
      </c>
      <c r="K69" s="11">
        <v>104.39999999999999</v>
      </c>
      <c r="L69" s="11">
        <v>6.2105613323552955</v>
      </c>
      <c r="M69" s="10">
        <v>3</v>
      </c>
      <c r="N69" s="14">
        <v>10</v>
      </c>
      <c r="O69" s="11">
        <v>84.3</v>
      </c>
      <c r="P69" s="11">
        <v>9.1217121836130222</v>
      </c>
      <c r="Q69" s="9">
        <v>3</v>
      </c>
      <c r="R69" s="14">
        <v>50</v>
      </c>
      <c r="S69" s="11">
        <v>95.36</v>
      </c>
      <c r="T69" s="11">
        <v>4.2068195395404748</v>
      </c>
      <c r="U69" s="107">
        <v>3</v>
      </c>
      <c r="V69" s="26"/>
    </row>
    <row r="70" spans="1:22" x14ac:dyDescent="0.25">
      <c r="A70" s="26"/>
      <c r="B70" s="4" t="s">
        <v>68</v>
      </c>
      <c r="C70" s="5" t="s">
        <v>19</v>
      </c>
      <c r="D70" s="15">
        <v>0.25864566317763582</v>
      </c>
      <c r="E70" s="7">
        <v>5</v>
      </c>
      <c r="F70" s="8">
        <v>1</v>
      </c>
      <c r="G70" s="11" t="s">
        <v>1006</v>
      </c>
      <c r="H70" s="11" t="s">
        <v>1006</v>
      </c>
      <c r="I70" s="10">
        <v>3</v>
      </c>
      <c r="J70" s="8">
        <v>5</v>
      </c>
      <c r="K70" s="11">
        <v>95.370247541557546</v>
      </c>
      <c r="L70" s="11">
        <v>16.964380511630551</v>
      </c>
      <c r="M70" s="10">
        <v>3</v>
      </c>
      <c r="N70" s="8">
        <v>10</v>
      </c>
      <c r="O70" s="11">
        <v>100.77834046516574</v>
      </c>
      <c r="P70" s="11">
        <v>5.3029501645670063</v>
      </c>
      <c r="Q70" s="9">
        <v>3</v>
      </c>
      <c r="R70" s="14">
        <v>50</v>
      </c>
      <c r="S70" s="11">
        <v>92.529953332166954</v>
      </c>
      <c r="T70" s="11">
        <v>7.4184314547216603</v>
      </c>
      <c r="U70" s="107">
        <v>3</v>
      </c>
      <c r="V70" s="26"/>
    </row>
    <row r="71" spans="1:22" x14ac:dyDescent="0.25">
      <c r="A71" s="26"/>
      <c r="B71" s="4" t="s">
        <v>237</v>
      </c>
      <c r="C71" s="5" t="s">
        <v>19</v>
      </c>
      <c r="D71" s="15">
        <v>5.3851526860826719E-2</v>
      </c>
      <c r="E71" s="7">
        <v>1</v>
      </c>
      <c r="F71" s="8">
        <v>1</v>
      </c>
      <c r="G71" s="11">
        <v>119.936584343097</v>
      </c>
      <c r="H71" s="11">
        <v>6.1937861667027878</v>
      </c>
      <c r="I71" s="10">
        <v>3</v>
      </c>
      <c r="J71" s="8">
        <v>5</v>
      </c>
      <c r="K71" s="11">
        <v>83.945617403405393</v>
      </c>
      <c r="L71" s="11">
        <v>9.6889907230996783</v>
      </c>
      <c r="M71" s="10">
        <v>3</v>
      </c>
      <c r="N71" s="8">
        <v>10</v>
      </c>
      <c r="O71" s="11">
        <v>103.83389246682039</v>
      </c>
      <c r="P71" s="11">
        <v>4.6994346145756216</v>
      </c>
      <c r="Q71" s="9">
        <v>3</v>
      </c>
      <c r="R71" s="14">
        <v>50</v>
      </c>
      <c r="S71" s="11">
        <v>103.75212140649819</v>
      </c>
      <c r="T71" s="11">
        <v>4.8613141664464594</v>
      </c>
      <c r="U71" s="107">
        <v>3</v>
      </c>
      <c r="V71" s="26"/>
    </row>
    <row r="72" spans="1:22" x14ac:dyDescent="0.25">
      <c r="A72" s="26"/>
      <c r="B72" s="4" t="s">
        <v>69</v>
      </c>
      <c r="C72" s="5" t="s">
        <v>19</v>
      </c>
      <c r="D72" s="15">
        <v>0.44938160676532768</v>
      </c>
      <c r="E72" s="7">
        <v>5</v>
      </c>
      <c r="F72" s="8">
        <v>1</v>
      </c>
      <c r="G72" s="11" t="s">
        <v>1006</v>
      </c>
      <c r="H72" s="11" t="s">
        <v>1006</v>
      </c>
      <c r="I72" s="10">
        <v>3</v>
      </c>
      <c r="J72" s="8">
        <v>5</v>
      </c>
      <c r="K72" s="11">
        <v>106.81025578703152</v>
      </c>
      <c r="L72" s="11">
        <v>9.4005085200272447</v>
      </c>
      <c r="M72" s="10">
        <v>3</v>
      </c>
      <c r="N72" s="8">
        <v>10</v>
      </c>
      <c r="O72" s="11">
        <v>95.692938080250244</v>
      </c>
      <c r="P72" s="11">
        <v>11.212407894341959</v>
      </c>
      <c r="Q72" s="9">
        <v>3</v>
      </c>
      <c r="R72" s="14">
        <v>50</v>
      </c>
      <c r="S72" s="11">
        <v>97.610505566305847</v>
      </c>
      <c r="T72" s="11">
        <v>7.3959102849785197</v>
      </c>
      <c r="U72" s="107">
        <v>3</v>
      </c>
      <c r="V72" s="26"/>
    </row>
    <row r="73" spans="1:22" x14ac:dyDescent="0.25">
      <c r="A73" s="26"/>
      <c r="B73" s="4" t="s">
        <v>70</v>
      </c>
      <c r="C73" s="5" t="s">
        <v>19</v>
      </c>
      <c r="D73" s="15">
        <v>0.24025972502158535</v>
      </c>
      <c r="E73" s="7">
        <v>5</v>
      </c>
      <c r="F73" s="8">
        <v>1</v>
      </c>
      <c r="G73" s="11" t="s">
        <v>1006</v>
      </c>
      <c r="H73" s="11" t="s">
        <v>1006</v>
      </c>
      <c r="I73" s="10">
        <v>3</v>
      </c>
      <c r="J73" s="8">
        <v>5</v>
      </c>
      <c r="K73" s="11">
        <v>95.785322853178599</v>
      </c>
      <c r="L73" s="11">
        <v>17.036491815841735</v>
      </c>
      <c r="M73" s="10">
        <v>3</v>
      </c>
      <c r="N73" s="8">
        <v>10</v>
      </c>
      <c r="O73" s="11">
        <v>77.541418020320634</v>
      </c>
      <c r="P73" s="11">
        <v>18.794768157153342</v>
      </c>
      <c r="Q73" s="9">
        <v>3</v>
      </c>
      <c r="R73" s="14">
        <v>50</v>
      </c>
      <c r="S73" s="11">
        <v>117.07754010239269</v>
      </c>
      <c r="T73" s="11">
        <v>3.664511717864996</v>
      </c>
      <c r="U73" s="107">
        <v>3</v>
      </c>
      <c r="V73" s="26"/>
    </row>
    <row r="74" spans="1:22" x14ac:dyDescent="0.25">
      <c r="A74" s="26"/>
      <c r="B74" s="4" t="s">
        <v>71</v>
      </c>
      <c r="C74" s="5" t="s">
        <v>19</v>
      </c>
      <c r="D74" s="15">
        <v>0.3911432641088009</v>
      </c>
      <c r="E74" s="7">
        <v>1</v>
      </c>
      <c r="F74" s="8">
        <v>1</v>
      </c>
      <c r="G74" s="11">
        <v>87.875855249402434</v>
      </c>
      <c r="H74" s="11">
        <v>8.7389860394389931</v>
      </c>
      <c r="I74" s="10">
        <v>3</v>
      </c>
      <c r="J74" s="8">
        <v>5</v>
      </c>
      <c r="K74" s="11">
        <v>81.506699639755794</v>
      </c>
      <c r="L74" s="11">
        <v>9.1672517205527839</v>
      </c>
      <c r="M74" s="10">
        <v>3</v>
      </c>
      <c r="N74" s="8">
        <v>10</v>
      </c>
      <c r="O74" s="11">
        <v>84.031989986490501</v>
      </c>
      <c r="P74" s="11">
        <v>7.1310693692724234</v>
      </c>
      <c r="Q74" s="9">
        <v>3</v>
      </c>
      <c r="R74" s="14">
        <v>50</v>
      </c>
      <c r="S74" s="11">
        <v>84.129944472391031</v>
      </c>
      <c r="T74" s="11">
        <v>2.7232086335287304</v>
      </c>
      <c r="U74" s="107">
        <v>3</v>
      </c>
      <c r="V74" s="26"/>
    </row>
    <row r="75" spans="1:22" x14ac:dyDescent="0.25">
      <c r="A75" s="26"/>
      <c r="B75" s="4" t="s">
        <v>72</v>
      </c>
      <c r="C75" s="5" t="s">
        <v>19</v>
      </c>
      <c r="D75" s="15">
        <v>0.37249673202614381</v>
      </c>
      <c r="E75" s="7">
        <v>1</v>
      </c>
      <c r="F75" s="8">
        <v>1</v>
      </c>
      <c r="G75" s="11">
        <v>88.689490900510194</v>
      </c>
      <c r="H75" s="11">
        <v>7.0345411481615345</v>
      </c>
      <c r="I75" s="10">
        <v>3</v>
      </c>
      <c r="J75" s="8">
        <v>5</v>
      </c>
      <c r="K75" s="11">
        <v>86.025532439498747</v>
      </c>
      <c r="L75" s="11">
        <v>9.5779084031257096</v>
      </c>
      <c r="M75" s="10">
        <v>3</v>
      </c>
      <c r="N75" s="8">
        <v>10</v>
      </c>
      <c r="O75" s="11">
        <v>86.98109842552303</v>
      </c>
      <c r="P75" s="11">
        <v>3.7875734658181432</v>
      </c>
      <c r="Q75" s="9">
        <v>3</v>
      </c>
      <c r="R75" s="14">
        <v>50</v>
      </c>
      <c r="S75" s="11">
        <v>85.228614435535064</v>
      </c>
      <c r="T75" s="11">
        <v>1.6136770353841163</v>
      </c>
      <c r="U75" s="107">
        <v>3</v>
      </c>
      <c r="V75" s="26"/>
    </row>
    <row r="76" spans="1:22" x14ac:dyDescent="0.25">
      <c r="A76" s="26"/>
      <c r="B76" s="4" t="s">
        <v>73</v>
      </c>
      <c r="C76" s="5" t="s">
        <v>19</v>
      </c>
      <c r="D76" s="15">
        <v>0.48717876447876446</v>
      </c>
      <c r="E76" s="7">
        <v>1</v>
      </c>
      <c r="F76" s="8">
        <v>1</v>
      </c>
      <c r="G76" s="11">
        <v>87.43982342914164</v>
      </c>
      <c r="H76" s="11">
        <v>9.7670991228763402</v>
      </c>
      <c r="I76" s="10">
        <v>3</v>
      </c>
      <c r="J76" s="8">
        <v>5</v>
      </c>
      <c r="K76" s="11">
        <v>84.861729476074402</v>
      </c>
      <c r="L76" s="11">
        <v>4.8161401525587202</v>
      </c>
      <c r="M76" s="10">
        <v>3</v>
      </c>
      <c r="N76" s="8">
        <v>10</v>
      </c>
      <c r="O76" s="11">
        <v>82.180939343203178</v>
      </c>
      <c r="P76" s="11">
        <v>3.2301080659054855</v>
      </c>
      <c r="Q76" s="9">
        <v>3</v>
      </c>
      <c r="R76" s="14">
        <v>50</v>
      </c>
      <c r="S76" s="11">
        <v>78.998305225143696</v>
      </c>
      <c r="T76" s="11">
        <v>3.0875728914906744</v>
      </c>
      <c r="U76" s="107">
        <v>3</v>
      </c>
      <c r="V76" s="26"/>
    </row>
    <row r="77" spans="1:22" x14ac:dyDescent="0.25">
      <c r="A77" s="26"/>
      <c r="B77" s="4" t="s">
        <v>74</v>
      </c>
      <c r="C77" s="5" t="s">
        <v>26</v>
      </c>
      <c r="D77" s="15">
        <v>9.480337078651685E-2</v>
      </c>
      <c r="E77" s="15">
        <v>3.75</v>
      </c>
      <c r="F77" s="110">
        <v>0.75</v>
      </c>
      <c r="G77" s="11">
        <v>47.111111111111107</v>
      </c>
      <c r="H77" s="11">
        <v>100.67412507135171</v>
      </c>
      <c r="I77" s="10">
        <v>3</v>
      </c>
      <c r="J77" s="110">
        <v>3.75</v>
      </c>
      <c r="K77" s="11">
        <v>105.42222222222223</v>
      </c>
      <c r="L77" s="11">
        <v>16.931355515011564</v>
      </c>
      <c r="M77" s="10">
        <v>3</v>
      </c>
      <c r="N77" s="14">
        <v>7.5</v>
      </c>
      <c r="O77" s="11">
        <v>101.2</v>
      </c>
      <c r="P77" s="11">
        <v>2.0538151868405707</v>
      </c>
      <c r="Q77" s="9">
        <v>3</v>
      </c>
      <c r="R77" s="14">
        <v>37.5</v>
      </c>
      <c r="S77" s="11">
        <v>107.36000000000001</v>
      </c>
      <c r="T77" s="11">
        <v>10.908563812384594</v>
      </c>
      <c r="U77" s="107">
        <v>3</v>
      </c>
      <c r="V77" s="26"/>
    </row>
    <row r="78" spans="1:22" x14ac:dyDescent="0.25">
      <c r="A78" s="26"/>
      <c r="B78" s="4" t="s">
        <v>75</v>
      </c>
      <c r="C78" s="5" t="s">
        <v>17</v>
      </c>
      <c r="D78" s="16">
        <v>3.3326796504024356E-2</v>
      </c>
      <c r="E78" s="7">
        <v>1</v>
      </c>
      <c r="F78" s="8">
        <v>1</v>
      </c>
      <c r="G78" s="11">
        <v>79.743589283633085</v>
      </c>
      <c r="H78" s="11">
        <v>11.915023405708451</v>
      </c>
      <c r="I78" s="10">
        <v>3</v>
      </c>
      <c r="J78" s="8">
        <v>5</v>
      </c>
      <c r="K78" s="11">
        <v>71.447218966288503</v>
      </c>
      <c r="L78" s="11">
        <v>8.851042213923078</v>
      </c>
      <c r="M78" s="10">
        <v>3</v>
      </c>
      <c r="N78" s="8">
        <v>10</v>
      </c>
      <c r="O78" s="11">
        <v>70.967050153670101</v>
      </c>
      <c r="P78" s="11">
        <v>3.6250737313398438</v>
      </c>
      <c r="Q78" s="9">
        <v>3</v>
      </c>
      <c r="R78" s="14">
        <v>50</v>
      </c>
      <c r="S78" s="11">
        <v>72.690146885592057</v>
      </c>
      <c r="T78" s="11">
        <v>1.9173068888205069</v>
      </c>
      <c r="U78" s="107">
        <v>3</v>
      </c>
      <c r="V78" s="26"/>
    </row>
    <row r="79" spans="1:22" x14ac:dyDescent="0.25">
      <c r="A79" s="26"/>
      <c r="B79" s="4" t="s">
        <v>76</v>
      </c>
      <c r="C79" s="5" t="s">
        <v>17</v>
      </c>
      <c r="D79" s="15">
        <v>0.19393932729765959</v>
      </c>
      <c r="E79" s="7">
        <v>1</v>
      </c>
      <c r="F79" s="8">
        <v>1</v>
      </c>
      <c r="G79" s="11">
        <v>72.606696477943174</v>
      </c>
      <c r="H79" s="11">
        <v>12.665272838634179</v>
      </c>
      <c r="I79" s="10">
        <v>3</v>
      </c>
      <c r="J79" s="8">
        <v>5</v>
      </c>
      <c r="K79" s="11">
        <v>70.204070123157194</v>
      </c>
      <c r="L79" s="11">
        <v>5.4425183616403663</v>
      </c>
      <c r="M79" s="10">
        <v>3</v>
      </c>
      <c r="N79" s="8">
        <v>10</v>
      </c>
      <c r="O79" s="11">
        <v>72.248925420176008</v>
      </c>
      <c r="P79" s="11">
        <v>5.0066857925778905</v>
      </c>
      <c r="Q79" s="9">
        <v>3</v>
      </c>
      <c r="R79" s="14">
        <v>50</v>
      </c>
      <c r="S79" s="11">
        <v>75.999193491144524</v>
      </c>
      <c r="T79" s="11">
        <v>2.4859382622705413</v>
      </c>
      <c r="U79" s="107">
        <v>3</v>
      </c>
      <c r="V79" s="26"/>
    </row>
    <row r="80" spans="1:22" x14ac:dyDescent="0.25">
      <c r="A80" s="26"/>
      <c r="B80" s="4" t="s">
        <v>77</v>
      </c>
      <c r="C80" s="5" t="s">
        <v>19</v>
      </c>
      <c r="D80" s="15">
        <v>0.45216018978521499</v>
      </c>
      <c r="E80" s="7">
        <v>1</v>
      </c>
      <c r="F80" s="8">
        <v>1</v>
      </c>
      <c r="G80" s="11">
        <v>102.40687160236261</v>
      </c>
      <c r="H80" s="11">
        <v>7.1281681166816355</v>
      </c>
      <c r="I80" s="10">
        <v>3</v>
      </c>
      <c r="J80" s="8">
        <v>5</v>
      </c>
      <c r="K80" s="11">
        <v>84.61556524445804</v>
      </c>
      <c r="L80" s="11">
        <v>6.0761776041891373</v>
      </c>
      <c r="M80" s="10">
        <v>3</v>
      </c>
      <c r="N80" s="8">
        <v>10</v>
      </c>
      <c r="O80" s="11">
        <v>83.033979839546262</v>
      </c>
      <c r="P80" s="11">
        <v>7.8824196864337175</v>
      </c>
      <c r="Q80" s="9">
        <v>3</v>
      </c>
      <c r="R80" s="14">
        <v>50</v>
      </c>
      <c r="S80" s="11">
        <v>80.245574099652274</v>
      </c>
      <c r="T80" s="11">
        <v>4.5514717360761665</v>
      </c>
      <c r="U80" s="107">
        <v>3</v>
      </c>
      <c r="V80" s="26"/>
    </row>
    <row r="81" spans="1:22" x14ac:dyDescent="0.25">
      <c r="A81" s="26"/>
      <c r="B81" s="4" t="s">
        <v>78</v>
      </c>
      <c r="C81" s="5" t="s">
        <v>19</v>
      </c>
      <c r="D81" s="15">
        <v>9.839088752063406E-2</v>
      </c>
      <c r="E81" s="7">
        <v>1</v>
      </c>
      <c r="F81" s="8">
        <v>1</v>
      </c>
      <c r="G81" s="11">
        <v>97.955446068454606</v>
      </c>
      <c r="H81" s="11">
        <v>4.4088252490952868</v>
      </c>
      <c r="I81" s="10">
        <v>3</v>
      </c>
      <c r="J81" s="8">
        <v>5</v>
      </c>
      <c r="K81" s="11">
        <v>93.182329590402503</v>
      </c>
      <c r="L81" s="11">
        <v>3.4480605662382686</v>
      </c>
      <c r="M81" s="10">
        <v>3</v>
      </c>
      <c r="N81" s="8">
        <v>10</v>
      </c>
      <c r="O81" s="11">
        <v>102.9184789299639</v>
      </c>
      <c r="P81" s="11">
        <v>1.8661373186758372</v>
      </c>
      <c r="Q81" s="9">
        <v>3</v>
      </c>
      <c r="R81" s="14">
        <v>50</v>
      </c>
      <c r="S81" s="11">
        <v>104.06735187622309</v>
      </c>
      <c r="T81" s="11">
        <v>1.7742056189307929</v>
      </c>
      <c r="U81" s="107">
        <v>3</v>
      </c>
      <c r="V81" s="26"/>
    </row>
    <row r="82" spans="1:22" x14ac:dyDescent="0.25">
      <c r="A82" s="26"/>
      <c r="B82" s="4" t="s">
        <v>79</v>
      </c>
      <c r="C82" s="5" t="s">
        <v>19</v>
      </c>
      <c r="D82" s="15">
        <v>9.8045062081513645E-2</v>
      </c>
      <c r="E82" s="7">
        <v>1</v>
      </c>
      <c r="F82" s="8">
        <v>1</v>
      </c>
      <c r="G82" s="11">
        <v>94.589826696731834</v>
      </c>
      <c r="H82" s="11">
        <v>8.5651627179488674</v>
      </c>
      <c r="I82" s="10">
        <v>3</v>
      </c>
      <c r="J82" s="8">
        <v>5</v>
      </c>
      <c r="K82" s="11">
        <v>94.210477980963731</v>
      </c>
      <c r="L82" s="11">
        <v>7.6238531364551259</v>
      </c>
      <c r="M82" s="10">
        <v>3</v>
      </c>
      <c r="N82" s="8">
        <v>10</v>
      </c>
      <c r="O82" s="11">
        <v>87.977005742623319</v>
      </c>
      <c r="P82" s="11">
        <v>5.369251972761047</v>
      </c>
      <c r="Q82" s="9">
        <v>3</v>
      </c>
      <c r="R82" s="14">
        <v>50</v>
      </c>
      <c r="S82" s="11">
        <v>90.842927242781855</v>
      </c>
      <c r="T82" s="11">
        <v>4.6657959689106434</v>
      </c>
      <c r="U82" s="107">
        <v>3</v>
      </c>
      <c r="V82" s="26"/>
    </row>
    <row r="83" spans="1:22" x14ac:dyDescent="0.25">
      <c r="A83" s="26"/>
      <c r="B83" s="4" t="s">
        <v>80</v>
      </c>
      <c r="C83" s="5" t="s">
        <v>19</v>
      </c>
      <c r="D83" s="15">
        <v>0.21474035429119323</v>
      </c>
      <c r="E83" s="7">
        <v>5</v>
      </c>
      <c r="F83" s="8">
        <v>1</v>
      </c>
      <c r="G83" s="11" t="s">
        <v>1006</v>
      </c>
      <c r="H83" s="11" t="s">
        <v>1006</v>
      </c>
      <c r="I83" s="10">
        <v>3</v>
      </c>
      <c r="J83" s="8">
        <v>5</v>
      </c>
      <c r="K83" s="11">
        <v>77.821103196662278</v>
      </c>
      <c r="L83" s="11">
        <v>5.357693738254925</v>
      </c>
      <c r="M83" s="10">
        <v>3</v>
      </c>
      <c r="N83" s="8">
        <v>10</v>
      </c>
      <c r="O83" s="11">
        <v>95.188423482712395</v>
      </c>
      <c r="P83" s="11">
        <v>17.581218742082886</v>
      </c>
      <c r="Q83" s="9">
        <v>3</v>
      </c>
      <c r="R83" s="14">
        <v>50</v>
      </c>
      <c r="S83" s="11">
        <v>105.32390394093783</v>
      </c>
      <c r="T83" s="11">
        <v>16.996654348676199</v>
      </c>
      <c r="U83" s="107">
        <v>3</v>
      </c>
      <c r="V83" s="26"/>
    </row>
    <row r="84" spans="1:22" x14ac:dyDescent="0.25">
      <c r="A84" s="26"/>
      <c r="B84" s="4" t="s">
        <v>81</v>
      </c>
      <c r="C84" s="5" t="s">
        <v>17</v>
      </c>
      <c r="D84" s="16">
        <v>8.6846719887050186E-3</v>
      </c>
      <c r="E84" s="7">
        <v>1</v>
      </c>
      <c r="F84" s="8">
        <v>1</v>
      </c>
      <c r="G84" s="11">
        <v>70.360086242718594</v>
      </c>
      <c r="H84" s="11">
        <v>11.033983235255956</v>
      </c>
      <c r="I84" s="10">
        <v>3</v>
      </c>
      <c r="J84" s="8">
        <v>5</v>
      </c>
      <c r="K84" s="11">
        <v>118.77310219532863</v>
      </c>
      <c r="L84" s="11">
        <v>9.1598138479825195</v>
      </c>
      <c r="M84" s="10">
        <v>3</v>
      </c>
      <c r="N84" s="8">
        <v>10</v>
      </c>
      <c r="O84" s="11">
        <v>96.051875863823057</v>
      </c>
      <c r="P84" s="11">
        <v>5.9269402495039305</v>
      </c>
      <c r="Q84" s="9">
        <v>3</v>
      </c>
      <c r="R84" s="14">
        <v>50</v>
      </c>
      <c r="S84" s="11">
        <v>104.28660511881394</v>
      </c>
      <c r="T84" s="11">
        <v>4.7660216130606665</v>
      </c>
      <c r="U84" s="107">
        <v>3</v>
      </c>
      <c r="V84" s="26"/>
    </row>
    <row r="85" spans="1:22" x14ac:dyDescent="0.25">
      <c r="A85" s="26"/>
      <c r="B85" s="4" t="s">
        <v>82</v>
      </c>
      <c r="C85" s="5" t="s">
        <v>17</v>
      </c>
      <c r="D85" s="15">
        <v>7.3666568000582647E-2</v>
      </c>
      <c r="E85" s="7">
        <v>5</v>
      </c>
      <c r="F85" s="8">
        <v>1</v>
      </c>
      <c r="G85" s="11" t="s">
        <v>1006</v>
      </c>
      <c r="H85" s="11" t="s">
        <v>1006</v>
      </c>
      <c r="I85" s="10">
        <v>3</v>
      </c>
      <c r="J85" s="8">
        <v>5</v>
      </c>
      <c r="K85" s="11">
        <v>94.657482718512028</v>
      </c>
      <c r="L85" s="11">
        <v>17.541907832690974</v>
      </c>
      <c r="M85" s="10">
        <v>3</v>
      </c>
      <c r="N85" s="8">
        <v>10</v>
      </c>
      <c r="O85" s="11">
        <v>70.264760552336099</v>
      </c>
      <c r="P85" s="11">
        <v>7.4915505930239448</v>
      </c>
      <c r="Q85" s="9">
        <v>3</v>
      </c>
      <c r="R85" s="14">
        <v>50</v>
      </c>
      <c r="S85" s="11">
        <v>70.478372056732297</v>
      </c>
      <c r="T85" s="11">
        <v>4.0023443432160386</v>
      </c>
      <c r="U85" s="107">
        <v>3</v>
      </c>
      <c r="V85" s="26"/>
    </row>
    <row r="86" spans="1:22" x14ac:dyDescent="0.25">
      <c r="A86" s="26"/>
      <c r="B86" s="4" t="s">
        <v>83</v>
      </c>
      <c r="C86" s="5" t="s">
        <v>19</v>
      </c>
      <c r="D86" s="15">
        <v>0.29456174487825604</v>
      </c>
      <c r="E86" s="7">
        <v>1</v>
      </c>
      <c r="F86" s="8">
        <v>1</v>
      </c>
      <c r="G86" s="11">
        <v>98.161847984782568</v>
      </c>
      <c r="H86" s="11">
        <v>13.896582047119557</v>
      </c>
      <c r="I86" s="10">
        <v>3</v>
      </c>
      <c r="J86" s="8">
        <v>5</v>
      </c>
      <c r="K86" s="11">
        <v>88.446703266433587</v>
      </c>
      <c r="L86" s="11">
        <v>6.2677777456367307</v>
      </c>
      <c r="M86" s="10">
        <v>3</v>
      </c>
      <c r="N86" s="8">
        <v>10</v>
      </c>
      <c r="O86" s="11">
        <v>95.747065060008296</v>
      </c>
      <c r="P86" s="11">
        <v>3.7101254909643853</v>
      </c>
      <c r="Q86" s="9">
        <v>3</v>
      </c>
      <c r="R86" s="14">
        <v>50</v>
      </c>
      <c r="S86" s="11">
        <v>97.716817300987884</v>
      </c>
      <c r="T86" s="11">
        <v>2.1891944021215739</v>
      </c>
      <c r="U86" s="107">
        <v>3</v>
      </c>
      <c r="V86" s="26"/>
    </row>
    <row r="87" spans="1:22" x14ac:dyDescent="0.25">
      <c r="A87" s="26"/>
      <c r="B87" s="4" t="s">
        <v>84</v>
      </c>
      <c r="C87" s="5" t="s">
        <v>19</v>
      </c>
      <c r="D87" s="15">
        <v>6.3324729577289116E-2</v>
      </c>
      <c r="E87" s="7">
        <v>1</v>
      </c>
      <c r="F87" s="8">
        <v>1</v>
      </c>
      <c r="G87" s="11">
        <v>102.06572368354189</v>
      </c>
      <c r="H87" s="11">
        <v>19.300764521173999</v>
      </c>
      <c r="I87" s="10">
        <v>3</v>
      </c>
      <c r="J87" s="8">
        <v>5</v>
      </c>
      <c r="K87" s="11">
        <v>89.057047784682794</v>
      </c>
      <c r="L87" s="11">
        <v>19.2152456206003</v>
      </c>
      <c r="M87" s="10">
        <v>3</v>
      </c>
      <c r="N87" s="8">
        <v>10</v>
      </c>
      <c r="O87" s="11">
        <v>80.391964682772198</v>
      </c>
      <c r="P87" s="11">
        <v>19.217229500392801</v>
      </c>
      <c r="Q87" s="9">
        <v>3</v>
      </c>
      <c r="R87" s="14">
        <v>50</v>
      </c>
      <c r="S87" s="11">
        <v>88.972138062727026</v>
      </c>
      <c r="T87" s="11">
        <v>9.0525125028386366</v>
      </c>
      <c r="U87" s="107">
        <v>3</v>
      </c>
      <c r="V87" s="26"/>
    </row>
    <row r="88" spans="1:22" x14ac:dyDescent="0.25">
      <c r="A88" s="26"/>
      <c r="B88" s="4" t="s">
        <v>85</v>
      </c>
      <c r="C88" s="5" t="s">
        <v>19</v>
      </c>
      <c r="D88" s="15">
        <v>0.56632053583273101</v>
      </c>
      <c r="E88" s="7">
        <v>1</v>
      </c>
      <c r="F88" s="8">
        <v>1</v>
      </c>
      <c r="G88" s="11">
        <v>99.654242871282989</v>
      </c>
      <c r="H88" s="11">
        <v>14.980917983311496</v>
      </c>
      <c r="I88" s="10">
        <v>3</v>
      </c>
      <c r="J88" s="8">
        <v>5</v>
      </c>
      <c r="K88" s="11">
        <v>82.247772399200073</v>
      </c>
      <c r="L88" s="11">
        <v>8.7254703110543073</v>
      </c>
      <c r="M88" s="10">
        <v>3</v>
      </c>
      <c r="N88" s="8">
        <v>10</v>
      </c>
      <c r="O88" s="11">
        <v>85.599440584643062</v>
      </c>
      <c r="P88" s="11">
        <v>2.7746953032023756</v>
      </c>
      <c r="Q88" s="9">
        <v>3</v>
      </c>
      <c r="R88" s="14">
        <v>50</v>
      </c>
      <c r="S88" s="11">
        <v>88.517283699558661</v>
      </c>
      <c r="T88" s="11">
        <v>4.2709408122350885</v>
      </c>
      <c r="U88" s="107">
        <v>3</v>
      </c>
      <c r="V88" s="26"/>
    </row>
    <row r="89" spans="1:22" x14ac:dyDescent="0.25">
      <c r="A89" s="26"/>
      <c r="B89" s="4" t="s">
        <v>86</v>
      </c>
      <c r="C89" s="5" t="s">
        <v>19</v>
      </c>
      <c r="D89" s="15">
        <v>0.31633357325014438</v>
      </c>
      <c r="E89" s="7">
        <v>1</v>
      </c>
      <c r="F89" s="8">
        <v>1</v>
      </c>
      <c r="G89" s="11">
        <v>83.718841437324173</v>
      </c>
      <c r="H89" s="11">
        <v>12.658623180328368</v>
      </c>
      <c r="I89" s="10">
        <v>3</v>
      </c>
      <c r="J89" s="8">
        <v>5</v>
      </c>
      <c r="K89" s="11">
        <v>82.539133182593289</v>
      </c>
      <c r="L89" s="11">
        <v>9.9513011276210843</v>
      </c>
      <c r="M89" s="10">
        <v>3</v>
      </c>
      <c r="N89" s="8">
        <v>10</v>
      </c>
      <c r="O89" s="11">
        <v>90.397110281729354</v>
      </c>
      <c r="P89" s="11">
        <v>5.6975077255291504</v>
      </c>
      <c r="Q89" s="9">
        <v>3</v>
      </c>
      <c r="R89" s="14">
        <v>50</v>
      </c>
      <c r="S89" s="11">
        <v>88.122127747047202</v>
      </c>
      <c r="T89" s="11">
        <v>3.0389875578111347</v>
      </c>
      <c r="U89" s="107">
        <v>3</v>
      </c>
      <c r="V89" s="26"/>
    </row>
    <row r="90" spans="1:22" x14ac:dyDescent="0.25">
      <c r="A90" s="26"/>
      <c r="B90" s="4" t="s">
        <v>87</v>
      </c>
      <c r="C90" s="5" t="s">
        <v>19</v>
      </c>
      <c r="D90" s="15">
        <v>0.34053840881216718</v>
      </c>
      <c r="E90" s="7">
        <v>1</v>
      </c>
      <c r="F90" s="8">
        <v>1</v>
      </c>
      <c r="G90" s="11">
        <v>109.40750674505713</v>
      </c>
      <c r="H90" s="11">
        <v>7.364560731309969</v>
      </c>
      <c r="I90" s="10">
        <v>3</v>
      </c>
      <c r="J90" s="8">
        <v>5</v>
      </c>
      <c r="K90" s="11">
        <v>104.09706925926321</v>
      </c>
      <c r="L90" s="11">
        <v>3.6391080119196868</v>
      </c>
      <c r="M90" s="10">
        <v>3</v>
      </c>
      <c r="N90" s="8">
        <v>10</v>
      </c>
      <c r="O90" s="11">
        <v>99.136715680994314</v>
      </c>
      <c r="P90" s="11">
        <v>1.73162996389267</v>
      </c>
      <c r="Q90" s="9">
        <v>3</v>
      </c>
      <c r="R90" s="14">
        <v>50</v>
      </c>
      <c r="S90" s="11">
        <v>101.48464292645484</v>
      </c>
      <c r="T90" s="11">
        <v>2.4588422476904852</v>
      </c>
      <c r="U90" s="107">
        <v>3</v>
      </c>
      <c r="V90" s="26"/>
    </row>
    <row r="91" spans="1:22" x14ac:dyDescent="0.25">
      <c r="A91" s="26"/>
      <c r="B91" s="4" t="s">
        <v>88</v>
      </c>
      <c r="C91" s="5" t="s">
        <v>19</v>
      </c>
      <c r="D91" s="15">
        <v>0.2520795866879893</v>
      </c>
      <c r="E91" s="7">
        <v>1</v>
      </c>
      <c r="F91" s="8">
        <v>1</v>
      </c>
      <c r="G91" s="11">
        <v>92.31065584487186</v>
      </c>
      <c r="H91" s="11">
        <v>10.667711381457913</v>
      </c>
      <c r="I91" s="10">
        <v>3</v>
      </c>
      <c r="J91" s="8">
        <v>5</v>
      </c>
      <c r="K91" s="11">
        <v>82.688104754255761</v>
      </c>
      <c r="L91" s="11">
        <v>7.3817143810742127</v>
      </c>
      <c r="M91" s="10">
        <v>3</v>
      </c>
      <c r="N91" s="8">
        <v>10</v>
      </c>
      <c r="O91" s="11">
        <v>94.493558127462336</v>
      </c>
      <c r="P91" s="11">
        <v>4.1038250699228218</v>
      </c>
      <c r="Q91" s="9">
        <v>3</v>
      </c>
      <c r="R91" s="14">
        <v>50</v>
      </c>
      <c r="S91" s="11">
        <v>97.313396075170104</v>
      </c>
      <c r="T91" s="11">
        <v>3.1552028070300033</v>
      </c>
      <c r="U91" s="107">
        <v>3</v>
      </c>
      <c r="V91" s="26"/>
    </row>
    <row r="92" spans="1:22" x14ac:dyDescent="0.25">
      <c r="A92" s="26"/>
      <c r="B92" s="104" t="s">
        <v>89</v>
      </c>
      <c r="C92" s="5" t="s">
        <v>19</v>
      </c>
      <c r="D92" s="16">
        <v>4.1035798640062709E-2</v>
      </c>
      <c r="E92" s="7">
        <v>1</v>
      </c>
      <c r="F92" s="8">
        <v>1</v>
      </c>
      <c r="G92" s="11">
        <v>102.13522217194816</v>
      </c>
      <c r="H92" s="11">
        <v>4.4399453482157467</v>
      </c>
      <c r="I92" s="10">
        <v>3</v>
      </c>
      <c r="J92" s="8">
        <v>5</v>
      </c>
      <c r="K92" s="11">
        <v>96.692000796387575</v>
      </c>
      <c r="L92" s="11">
        <v>4.7856188075733535</v>
      </c>
      <c r="M92" s="10">
        <v>3</v>
      </c>
      <c r="N92" s="8">
        <v>10</v>
      </c>
      <c r="O92" s="11">
        <v>102.1451853206221</v>
      </c>
      <c r="P92" s="11">
        <v>3.0417158849005572</v>
      </c>
      <c r="Q92" s="9">
        <v>3</v>
      </c>
      <c r="R92" s="14">
        <v>50</v>
      </c>
      <c r="S92" s="11">
        <v>105.97755989938076</v>
      </c>
      <c r="T92" s="11">
        <v>2.2187169522277608</v>
      </c>
      <c r="U92" s="107">
        <v>3</v>
      </c>
      <c r="V92" s="26"/>
    </row>
    <row r="93" spans="1:22" x14ac:dyDescent="0.25">
      <c r="A93" s="26"/>
      <c r="B93" s="4" t="s">
        <v>90</v>
      </c>
      <c r="C93" s="5" t="s">
        <v>17</v>
      </c>
      <c r="D93" s="15">
        <v>0.33227207170482137</v>
      </c>
      <c r="E93" s="7">
        <v>5</v>
      </c>
      <c r="F93" s="8">
        <v>1</v>
      </c>
      <c r="G93" s="11" t="s">
        <v>1006</v>
      </c>
      <c r="H93" s="11" t="s">
        <v>1006</v>
      </c>
      <c r="I93" s="10">
        <v>3</v>
      </c>
      <c r="J93" s="8">
        <v>5</v>
      </c>
      <c r="K93" s="11">
        <v>104.41633403718173</v>
      </c>
      <c r="L93" s="11">
        <v>11.739263201069585</v>
      </c>
      <c r="M93" s="10">
        <v>3</v>
      </c>
      <c r="N93" s="8">
        <v>10</v>
      </c>
      <c r="O93" s="11">
        <v>76.25371859126129</v>
      </c>
      <c r="P93" s="11">
        <v>17.081331496521337</v>
      </c>
      <c r="Q93" s="9">
        <v>3</v>
      </c>
      <c r="R93" s="14">
        <v>50</v>
      </c>
      <c r="S93" s="11">
        <v>88.934883126927687</v>
      </c>
      <c r="T93" s="11">
        <v>13.933610195701737</v>
      </c>
      <c r="U93" s="107">
        <v>3</v>
      </c>
      <c r="V93" s="26"/>
    </row>
    <row r="94" spans="1:22" x14ac:dyDescent="0.25">
      <c r="A94" s="26"/>
      <c r="B94" s="4" t="s">
        <v>91</v>
      </c>
      <c r="C94" s="5" t="s">
        <v>19</v>
      </c>
      <c r="D94" s="15">
        <v>0.44075097820183667</v>
      </c>
      <c r="E94" s="7">
        <v>1</v>
      </c>
      <c r="F94" s="8">
        <v>1</v>
      </c>
      <c r="G94" s="11">
        <v>92.280728401823751</v>
      </c>
      <c r="H94" s="11">
        <v>9.6697243256076568</v>
      </c>
      <c r="I94" s="10">
        <v>3</v>
      </c>
      <c r="J94" s="8">
        <v>5</v>
      </c>
      <c r="K94" s="11">
        <v>84.712050477730699</v>
      </c>
      <c r="L94" s="11">
        <v>9.2156087644569151</v>
      </c>
      <c r="M94" s="10">
        <v>3</v>
      </c>
      <c r="N94" s="8">
        <v>10</v>
      </c>
      <c r="O94" s="11">
        <v>90.466448095451767</v>
      </c>
      <c r="P94" s="11">
        <v>5.1375858321388463</v>
      </c>
      <c r="Q94" s="9">
        <v>3</v>
      </c>
      <c r="R94" s="14">
        <v>50</v>
      </c>
      <c r="S94" s="11">
        <v>92.505411276772676</v>
      </c>
      <c r="T94" s="11">
        <v>4.4904411324165023</v>
      </c>
      <c r="U94" s="107">
        <v>3</v>
      </c>
      <c r="V94" s="26"/>
    </row>
    <row r="95" spans="1:22" x14ac:dyDescent="0.25">
      <c r="A95" s="26"/>
      <c r="B95" s="4" t="s">
        <v>92</v>
      </c>
      <c r="C95" s="5" t="s">
        <v>19</v>
      </c>
      <c r="D95" s="15">
        <v>0.38300717020139124</v>
      </c>
      <c r="E95" s="7">
        <v>1</v>
      </c>
      <c r="F95" s="8">
        <v>1</v>
      </c>
      <c r="G95" s="11">
        <v>85.998285217646455</v>
      </c>
      <c r="H95" s="11">
        <v>8.5822110845651647</v>
      </c>
      <c r="I95" s="10">
        <v>3</v>
      </c>
      <c r="J95" s="8">
        <v>5</v>
      </c>
      <c r="K95" s="11">
        <v>84.432572506691812</v>
      </c>
      <c r="L95" s="11">
        <v>6.2027224305415816</v>
      </c>
      <c r="M95" s="10">
        <v>3</v>
      </c>
      <c r="N95" s="8">
        <v>10</v>
      </c>
      <c r="O95" s="11">
        <v>92.192779382084893</v>
      </c>
      <c r="P95" s="11">
        <v>5.1659789403439511</v>
      </c>
      <c r="Q95" s="9">
        <v>3</v>
      </c>
      <c r="R95" s="14">
        <v>50</v>
      </c>
      <c r="S95" s="11">
        <v>95.518830146310776</v>
      </c>
      <c r="T95" s="11">
        <v>2.5141944487652443</v>
      </c>
      <c r="U95" s="107">
        <v>3</v>
      </c>
      <c r="V95" s="26"/>
    </row>
    <row r="96" spans="1:22" x14ac:dyDescent="0.25">
      <c r="A96" s="26"/>
      <c r="B96" s="4" t="s">
        <v>93</v>
      </c>
      <c r="C96" s="5" t="s">
        <v>19</v>
      </c>
      <c r="D96" s="15">
        <v>9.4629934766121859E-2</v>
      </c>
      <c r="E96" s="7">
        <v>1</v>
      </c>
      <c r="F96" s="8">
        <v>1</v>
      </c>
      <c r="G96" s="11">
        <v>75.732888923175224</v>
      </c>
      <c r="H96" s="11">
        <v>15.553033740765429</v>
      </c>
      <c r="I96" s="10">
        <v>3</v>
      </c>
      <c r="J96" s="8">
        <v>5</v>
      </c>
      <c r="K96" s="11">
        <v>70.6636091280606</v>
      </c>
      <c r="L96" s="11">
        <v>15.802660761342601</v>
      </c>
      <c r="M96" s="10">
        <v>3</v>
      </c>
      <c r="N96" s="8">
        <v>10</v>
      </c>
      <c r="O96" s="11">
        <v>70.418232660681198</v>
      </c>
      <c r="P96" s="11">
        <v>6.208621456189257</v>
      </c>
      <c r="Q96" s="9">
        <v>3</v>
      </c>
      <c r="R96" s="14">
        <v>50</v>
      </c>
      <c r="S96" s="11">
        <v>70.663243108333603</v>
      </c>
      <c r="T96" s="11">
        <v>2.1205329140048814</v>
      </c>
      <c r="U96" s="107">
        <v>3</v>
      </c>
      <c r="V96" s="26"/>
    </row>
    <row r="97" spans="1:22" x14ac:dyDescent="0.25">
      <c r="A97" s="26"/>
      <c r="B97" s="4" t="s">
        <v>94</v>
      </c>
      <c r="C97" s="5" t="s">
        <v>19</v>
      </c>
      <c r="D97" s="15">
        <v>0.3997565757517032</v>
      </c>
      <c r="E97" s="7">
        <v>1</v>
      </c>
      <c r="F97" s="8">
        <v>1</v>
      </c>
      <c r="G97" s="11">
        <v>81.556032260937855</v>
      </c>
      <c r="H97" s="11">
        <v>19.165019852524502</v>
      </c>
      <c r="I97" s="10">
        <v>3</v>
      </c>
      <c r="J97" s="8">
        <v>5</v>
      </c>
      <c r="K97" s="11">
        <v>86.093801968268011</v>
      </c>
      <c r="L97" s="11">
        <v>10.858847216118832</v>
      </c>
      <c r="M97" s="10">
        <v>3</v>
      </c>
      <c r="N97" s="8">
        <v>10</v>
      </c>
      <c r="O97" s="11">
        <v>82.637233956202934</v>
      </c>
      <c r="P97" s="11">
        <v>4.2131088595514097</v>
      </c>
      <c r="Q97" s="9">
        <v>3</v>
      </c>
      <c r="R97" s="14">
        <v>50</v>
      </c>
      <c r="S97" s="11">
        <v>82.942241706177285</v>
      </c>
      <c r="T97" s="11">
        <v>2.8427593718919462</v>
      </c>
      <c r="U97" s="107">
        <v>3</v>
      </c>
      <c r="V97" s="26"/>
    </row>
    <row r="98" spans="1:22" x14ac:dyDescent="0.25">
      <c r="A98" s="26"/>
      <c r="B98" s="4" t="s">
        <v>12</v>
      </c>
      <c r="C98" s="5" t="s">
        <v>13</v>
      </c>
      <c r="D98" s="15">
        <v>0.42654028436018959</v>
      </c>
      <c r="E98" s="7">
        <v>10</v>
      </c>
      <c r="F98" s="8">
        <v>10</v>
      </c>
      <c r="G98" s="11">
        <v>111.65333333333335</v>
      </c>
      <c r="H98" s="11">
        <v>5.6690247243469498</v>
      </c>
      <c r="I98" s="10">
        <v>3</v>
      </c>
      <c r="J98" s="8">
        <v>50</v>
      </c>
      <c r="K98" s="11">
        <v>95.2</v>
      </c>
      <c r="L98" s="11">
        <v>5.2</v>
      </c>
      <c r="M98" s="10">
        <v>3</v>
      </c>
      <c r="N98" s="8" t="s">
        <v>14</v>
      </c>
      <c r="O98" s="11" t="s">
        <v>14</v>
      </c>
      <c r="P98" s="11" t="s">
        <v>14</v>
      </c>
      <c r="Q98" s="9" t="s">
        <v>14</v>
      </c>
      <c r="R98" s="8" t="s">
        <v>14</v>
      </c>
      <c r="S98" s="11" t="s">
        <v>14</v>
      </c>
      <c r="T98" s="11" t="s">
        <v>14</v>
      </c>
      <c r="U98" s="10" t="s">
        <v>14</v>
      </c>
      <c r="V98" s="26"/>
    </row>
    <row r="99" spans="1:22" x14ac:dyDescent="0.25">
      <c r="A99" s="26"/>
      <c r="B99" s="4" t="s">
        <v>95</v>
      </c>
      <c r="C99" s="5" t="s">
        <v>19</v>
      </c>
      <c r="D99" s="15">
        <v>0.1092059962224959</v>
      </c>
      <c r="E99" s="7">
        <v>5</v>
      </c>
      <c r="F99" s="8">
        <v>1</v>
      </c>
      <c r="G99" s="11" t="s">
        <v>1006</v>
      </c>
      <c r="H99" s="11" t="s">
        <v>1006</v>
      </c>
      <c r="I99" s="10">
        <v>3</v>
      </c>
      <c r="J99" s="8">
        <v>5</v>
      </c>
      <c r="K99" s="11">
        <v>79.987938499289811</v>
      </c>
      <c r="L99" s="11">
        <v>14.947869688590623</v>
      </c>
      <c r="M99" s="10">
        <v>3</v>
      </c>
      <c r="N99" s="8">
        <v>10</v>
      </c>
      <c r="O99" s="11">
        <v>96.094992502580538</v>
      </c>
      <c r="P99" s="11">
        <v>18.221939415250962</v>
      </c>
      <c r="Q99" s="9">
        <v>3</v>
      </c>
      <c r="R99" s="14">
        <v>50</v>
      </c>
      <c r="S99" s="11">
        <v>96.824961367368033</v>
      </c>
      <c r="T99" s="11">
        <v>12.155625572948699</v>
      </c>
      <c r="U99" s="107">
        <v>3</v>
      </c>
      <c r="V99" s="26"/>
    </row>
    <row r="100" spans="1:22" x14ac:dyDescent="0.25">
      <c r="A100" s="26"/>
      <c r="B100" s="4" t="s">
        <v>96</v>
      </c>
      <c r="C100" s="5" t="s">
        <v>26</v>
      </c>
      <c r="D100" s="16">
        <v>1.2949640287769786E-2</v>
      </c>
      <c r="E100" s="7">
        <v>0.2</v>
      </c>
      <c r="F100" s="8">
        <v>0.2</v>
      </c>
      <c r="G100" s="11">
        <v>110</v>
      </c>
      <c r="H100" s="11">
        <v>7.8729582162221696</v>
      </c>
      <c r="I100" s="10">
        <v>3</v>
      </c>
      <c r="J100" s="8">
        <v>1</v>
      </c>
      <c r="K100" s="11">
        <v>107</v>
      </c>
      <c r="L100" s="11">
        <v>4.073737330411852</v>
      </c>
      <c r="M100" s="10">
        <v>3</v>
      </c>
      <c r="N100" s="8">
        <v>2</v>
      </c>
      <c r="O100" s="11">
        <v>84.833333333333329</v>
      </c>
      <c r="P100" s="11">
        <v>4.9076605095468748</v>
      </c>
      <c r="Q100" s="9">
        <v>3</v>
      </c>
      <c r="R100" s="14">
        <v>10</v>
      </c>
      <c r="S100" s="11">
        <v>76.86666666666666</v>
      </c>
      <c r="T100" s="11">
        <v>7.4410325026416215</v>
      </c>
      <c r="U100" s="107">
        <v>3</v>
      </c>
      <c r="V100" s="26"/>
    </row>
    <row r="101" spans="1:22" x14ac:dyDescent="0.25">
      <c r="A101" s="26"/>
      <c r="B101" s="4" t="s">
        <v>97</v>
      </c>
      <c r="C101" s="5" t="s">
        <v>19</v>
      </c>
      <c r="D101" s="15">
        <v>0.53937696596440288</v>
      </c>
      <c r="E101" s="7">
        <v>1</v>
      </c>
      <c r="F101" s="8">
        <v>1</v>
      </c>
      <c r="G101" s="11">
        <v>100.4544567341697</v>
      </c>
      <c r="H101" s="11">
        <v>7.1207618308137599</v>
      </c>
      <c r="I101" s="10">
        <v>3</v>
      </c>
      <c r="J101" s="8">
        <v>5</v>
      </c>
      <c r="K101" s="11">
        <v>88.759535358099541</v>
      </c>
      <c r="L101" s="11">
        <v>8.3627815495103572</v>
      </c>
      <c r="M101" s="10">
        <v>3</v>
      </c>
      <c r="N101" s="8">
        <v>10</v>
      </c>
      <c r="O101" s="11">
        <v>86.495324294336726</v>
      </c>
      <c r="P101" s="11">
        <v>3.6099030555318108</v>
      </c>
      <c r="Q101" s="9">
        <v>3</v>
      </c>
      <c r="R101" s="14">
        <v>50</v>
      </c>
      <c r="S101" s="11">
        <v>82.744465783488351</v>
      </c>
      <c r="T101" s="11">
        <v>2.764638344530022</v>
      </c>
      <c r="U101" s="107">
        <v>3</v>
      </c>
      <c r="V101" s="26"/>
    </row>
    <row r="102" spans="1:22" x14ac:dyDescent="0.25">
      <c r="A102" s="26"/>
      <c r="B102" s="4" t="s">
        <v>98</v>
      </c>
      <c r="C102" s="5" t="s">
        <v>19</v>
      </c>
      <c r="D102" s="16">
        <v>1.0404063830000801E-2</v>
      </c>
      <c r="E102" s="7">
        <v>1</v>
      </c>
      <c r="F102" s="8">
        <v>1</v>
      </c>
      <c r="G102" s="11">
        <v>106.92225580860683</v>
      </c>
      <c r="H102" s="11">
        <v>6.8128677806891424</v>
      </c>
      <c r="I102" s="10">
        <v>3</v>
      </c>
      <c r="J102" s="8">
        <v>5</v>
      </c>
      <c r="K102" s="11">
        <v>94.295290336238097</v>
      </c>
      <c r="L102" s="11">
        <v>5.1721101294842891</v>
      </c>
      <c r="M102" s="10">
        <v>3</v>
      </c>
      <c r="N102" s="8">
        <v>10</v>
      </c>
      <c r="O102" s="11">
        <v>102.98883476041225</v>
      </c>
      <c r="P102" s="11">
        <v>3.5192575437626972</v>
      </c>
      <c r="Q102" s="9">
        <v>3</v>
      </c>
      <c r="R102" s="14">
        <v>50</v>
      </c>
      <c r="S102" s="11">
        <v>103.14291885269211</v>
      </c>
      <c r="T102" s="11">
        <v>2.7521138499312983</v>
      </c>
      <c r="U102" s="107">
        <v>3</v>
      </c>
      <c r="V102" s="26"/>
    </row>
    <row r="103" spans="1:22" x14ac:dyDescent="0.25">
      <c r="A103" s="26"/>
      <c r="B103" s="4" t="s">
        <v>998</v>
      </c>
      <c r="C103" s="5" t="s">
        <v>19</v>
      </c>
      <c r="D103" s="13">
        <v>0.52301537542916843</v>
      </c>
      <c r="E103" s="7">
        <v>1</v>
      </c>
      <c r="F103" s="8">
        <v>1</v>
      </c>
      <c r="G103" s="11">
        <v>119.91709220058451</v>
      </c>
      <c r="H103" s="11">
        <v>13.502532788220289</v>
      </c>
      <c r="I103" s="10">
        <v>3</v>
      </c>
      <c r="J103" s="8">
        <v>5</v>
      </c>
      <c r="K103" s="11">
        <v>105.49029237538677</v>
      </c>
      <c r="L103" s="11">
        <v>8.0440636893528961</v>
      </c>
      <c r="M103" s="10">
        <v>3</v>
      </c>
      <c r="N103" s="8">
        <v>10</v>
      </c>
      <c r="O103" s="11">
        <v>102.90833179618751</v>
      </c>
      <c r="P103" s="11">
        <v>5.4183161696423845</v>
      </c>
      <c r="Q103" s="9">
        <v>3</v>
      </c>
      <c r="R103" s="14">
        <v>50</v>
      </c>
      <c r="S103" s="11">
        <v>105.25603805211199</v>
      </c>
      <c r="T103" s="11">
        <v>2.2536351389627347</v>
      </c>
      <c r="U103" s="107">
        <v>3</v>
      </c>
      <c r="V103" s="26"/>
    </row>
    <row r="104" spans="1:22" x14ac:dyDescent="0.25">
      <c r="A104" s="26"/>
      <c r="B104" s="4" t="s">
        <v>997</v>
      </c>
      <c r="C104" s="5" t="s">
        <v>19</v>
      </c>
      <c r="D104" s="15">
        <v>7.4140089515547777E-2</v>
      </c>
      <c r="E104" s="7">
        <v>12.5</v>
      </c>
      <c r="F104" s="8">
        <v>2.5</v>
      </c>
      <c r="G104" s="11" t="s">
        <v>1006</v>
      </c>
      <c r="H104" s="11" t="s">
        <v>1006</v>
      </c>
      <c r="I104" s="10">
        <v>3</v>
      </c>
      <c r="J104" s="8">
        <v>12.5</v>
      </c>
      <c r="K104" s="11">
        <v>104.43829031706895</v>
      </c>
      <c r="L104" s="11">
        <v>8.7652292867347388</v>
      </c>
      <c r="M104" s="10">
        <v>3</v>
      </c>
      <c r="N104" s="8">
        <v>25</v>
      </c>
      <c r="O104" s="11">
        <v>98.961130431897928</v>
      </c>
      <c r="P104" s="11">
        <v>7.7772545692356694</v>
      </c>
      <c r="Q104" s="9">
        <v>3</v>
      </c>
      <c r="R104" s="14">
        <v>125</v>
      </c>
      <c r="S104" s="11">
        <v>98.938426250356372</v>
      </c>
      <c r="T104" s="11">
        <v>10.592911522490708</v>
      </c>
      <c r="U104" s="107">
        <v>3</v>
      </c>
      <c r="V104" s="26"/>
    </row>
    <row r="105" spans="1:22" x14ac:dyDescent="0.25">
      <c r="A105" s="26"/>
      <c r="B105" s="4" t="s">
        <v>99</v>
      </c>
      <c r="C105" s="5" t="s">
        <v>19</v>
      </c>
      <c r="D105" s="15">
        <v>0.21295988975436977</v>
      </c>
      <c r="E105" s="7">
        <v>5</v>
      </c>
      <c r="F105" s="8">
        <v>1</v>
      </c>
      <c r="G105" s="11" t="s">
        <v>1006</v>
      </c>
      <c r="H105" s="11" t="s">
        <v>1006</v>
      </c>
      <c r="I105" s="10">
        <v>3</v>
      </c>
      <c r="J105" s="8">
        <v>5</v>
      </c>
      <c r="K105" s="11">
        <v>91.852243673178208</v>
      </c>
      <c r="L105" s="11">
        <v>15.44460660595669</v>
      </c>
      <c r="M105" s="10">
        <v>3</v>
      </c>
      <c r="N105" s="8">
        <v>10</v>
      </c>
      <c r="O105" s="11">
        <v>109.15953942087162</v>
      </c>
      <c r="P105" s="11">
        <v>17.145121061176745</v>
      </c>
      <c r="Q105" s="9">
        <v>3</v>
      </c>
      <c r="R105" s="14">
        <v>50</v>
      </c>
      <c r="S105" s="11">
        <v>102.45070612458851</v>
      </c>
      <c r="T105" s="11">
        <v>11.545943010107912</v>
      </c>
      <c r="U105" s="107">
        <v>3</v>
      </c>
      <c r="V105" s="26"/>
    </row>
    <row r="106" spans="1:22" x14ac:dyDescent="0.25">
      <c r="A106" s="26"/>
      <c r="B106" s="4" t="s">
        <v>100</v>
      </c>
      <c r="C106" s="5" t="s">
        <v>19</v>
      </c>
      <c r="D106" s="15">
        <v>0.60062114630507402</v>
      </c>
      <c r="E106" s="7">
        <v>1</v>
      </c>
      <c r="F106" s="8">
        <v>1</v>
      </c>
      <c r="G106" s="11">
        <v>98.655905687092087</v>
      </c>
      <c r="H106" s="11">
        <v>11.57294471747238</v>
      </c>
      <c r="I106" s="10">
        <v>3</v>
      </c>
      <c r="J106" s="8">
        <v>5</v>
      </c>
      <c r="K106" s="11">
        <v>93.154336552958682</v>
      </c>
      <c r="L106" s="11">
        <v>8.8622505032676244</v>
      </c>
      <c r="M106" s="10">
        <v>3</v>
      </c>
      <c r="N106" s="8">
        <v>10</v>
      </c>
      <c r="O106" s="11">
        <v>94.419154118681149</v>
      </c>
      <c r="P106" s="11">
        <v>4.7581726000510667</v>
      </c>
      <c r="Q106" s="9">
        <v>3</v>
      </c>
      <c r="R106" s="14">
        <v>50</v>
      </c>
      <c r="S106" s="11">
        <v>95.642728836153012</v>
      </c>
      <c r="T106" s="11">
        <v>6.2842789082915917</v>
      </c>
      <c r="U106" s="107">
        <v>3</v>
      </c>
      <c r="V106" s="26"/>
    </row>
    <row r="107" spans="1:22" x14ac:dyDescent="0.25">
      <c r="A107" s="26"/>
      <c r="B107" s="4" t="s">
        <v>101</v>
      </c>
      <c r="C107" s="5" t="s">
        <v>19</v>
      </c>
      <c r="D107" s="15">
        <v>0.17585606969756601</v>
      </c>
      <c r="E107" s="7">
        <v>1</v>
      </c>
      <c r="F107" s="8">
        <v>1</v>
      </c>
      <c r="G107" s="11">
        <v>102.42196584387666</v>
      </c>
      <c r="H107" s="11">
        <v>12.169761283364295</v>
      </c>
      <c r="I107" s="10">
        <v>3</v>
      </c>
      <c r="J107" s="8">
        <v>5</v>
      </c>
      <c r="K107" s="11">
        <v>98.043169316661263</v>
      </c>
      <c r="L107" s="11">
        <v>6.0449042619335795</v>
      </c>
      <c r="M107" s="10">
        <v>3</v>
      </c>
      <c r="N107" s="8">
        <v>10</v>
      </c>
      <c r="O107" s="11">
        <v>103.58622324887676</v>
      </c>
      <c r="P107" s="11">
        <v>9.1062065445246443</v>
      </c>
      <c r="Q107" s="9">
        <v>3</v>
      </c>
      <c r="R107" s="14">
        <v>50</v>
      </c>
      <c r="S107" s="11">
        <v>102.49639445682412</v>
      </c>
      <c r="T107" s="11">
        <v>10.58752301694029</v>
      </c>
      <c r="U107" s="107">
        <v>3</v>
      </c>
      <c r="V107" s="26"/>
    </row>
    <row r="108" spans="1:22" x14ac:dyDescent="0.25">
      <c r="A108" s="26"/>
      <c r="B108" s="4" t="s">
        <v>102</v>
      </c>
      <c r="C108" s="5" t="s">
        <v>19</v>
      </c>
      <c r="D108" s="15">
        <v>0.51745891918068454</v>
      </c>
      <c r="E108" s="7">
        <v>5</v>
      </c>
      <c r="F108" s="8">
        <v>1</v>
      </c>
      <c r="G108" s="11" t="s">
        <v>1006</v>
      </c>
      <c r="H108" s="11" t="s">
        <v>1006</v>
      </c>
      <c r="I108" s="10">
        <v>3</v>
      </c>
      <c r="J108" s="8">
        <v>5</v>
      </c>
      <c r="K108" s="11">
        <v>106.93616301982586</v>
      </c>
      <c r="L108" s="11">
        <v>9.0918147513798573</v>
      </c>
      <c r="M108" s="10">
        <v>3</v>
      </c>
      <c r="N108" s="8">
        <v>10</v>
      </c>
      <c r="O108" s="11">
        <v>98.699694145539468</v>
      </c>
      <c r="P108" s="11">
        <v>12.13501749048185</v>
      </c>
      <c r="Q108" s="9">
        <v>3</v>
      </c>
      <c r="R108" s="14">
        <v>50</v>
      </c>
      <c r="S108" s="11">
        <v>94.841677301167806</v>
      </c>
      <c r="T108" s="11">
        <v>4.5809598599110695</v>
      </c>
      <c r="U108" s="107">
        <v>3</v>
      </c>
      <c r="V108" s="26"/>
    </row>
    <row r="109" spans="1:22" x14ac:dyDescent="0.25">
      <c r="A109" s="26"/>
      <c r="B109" s="4" t="s">
        <v>103</v>
      </c>
      <c r="C109" s="5" t="s">
        <v>19</v>
      </c>
      <c r="D109" s="15">
        <v>0.21429566684922272</v>
      </c>
      <c r="E109" s="7">
        <v>1</v>
      </c>
      <c r="F109" s="8">
        <v>1</v>
      </c>
      <c r="G109" s="11">
        <v>100.47550892390394</v>
      </c>
      <c r="H109" s="11">
        <v>19.394480623302641</v>
      </c>
      <c r="I109" s="10">
        <v>3</v>
      </c>
      <c r="J109" s="8">
        <v>5</v>
      </c>
      <c r="K109" s="11">
        <v>94.376122217641196</v>
      </c>
      <c r="L109" s="11">
        <v>5.7518663746965828</v>
      </c>
      <c r="M109" s="10">
        <v>3</v>
      </c>
      <c r="N109" s="8">
        <v>10</v>
      </c>
      <c r="O109" s="11">
        <v>80.313768168347977</v>
      </c>
      <c r="P109" s="11">
        <v>6.9151561322734629</v>
      </c>
      <c r="Q109" s="9">
        <v>3</v>
      </c>
      <c r="R109" s="14">
        <v>50</v>
      </c>
      <c r="S109" s="11">
        <v>82.601755392089743</v>
      </c>
      <c r="T109" s="11">
        <v>5.1825978840188061</v>
      </c>
      <c r="U109" s="107">
        <v>3</v>
      </c>
      <c r="V109" s="26"/>
    </row>
    <row r="110" spans="1:22" x14ac:dyDescent="0.25">
      <c r="A110" s="26"/>
      <c r="B110" s="4" t="s">
        <v>104</v>
      </c>
      <c r="C110" s="5" t="s">
        <v>19</v>
      </c>
      <c r="D110" s="15">
        <v>0.47619047619047622</v>
      </c>
      <c r="E110" s="7">
        <v>5</v>
      </c>
      <c r="F110" s="8">
        <v>1</v>
      </c>
      <c r="G110" s="11" t="s">
        <v>1006</v>
      </c>
      <c r="H110" s="11" t="s">
        <v>1006</v>
      </c>
      <c r="I110" s="10">
        <v>3</v>
      </c>
      <c r="J110" s="8">
        <v>5</v>
      </c>
      <c r="K110" s="11">
        <v>101.41542754742181</v>
      </c>
      <c r="L110" s="11">
        <v>5.5240011181073605</v>
      </c>
      <c r="M110" s="10">
        <v>3</v>
      </c>
      <c r="N110" s="8">
        <v>10</v>
      </c>
      <c r="O110" s="11">
        <v>103.74546594290523</v>
      </c>
      <c r="P110" s="11">
        <v>4.2103994304495851</v>
      </c>
      <c r="Q110" s="9">
        <v>3</v>
      </c>
      <c r="R110" s="14">
        <v>50</v>
      </c>
      <c r="S110" s="11">
        <v>101.96167601062358</v>
      </c>
      <c r="T110" s="11">
        <v>4.2088369310863296</v>
      </c>
      <c r="U110" s="107">
        <v>3</v>
      </c>
      <c r="V110" s="26"/>
    </row>
    <row r="111" spans="1:22" x14ac:dyDescent="0.25">
      <c r="A111" s="26"/>
      <c r="B111" s="4" t="s">
        <v>105</v>
      </c>
      <c r="C111" s="5" t="s">
        <v>26</v>
      </c>
      <c r="D111" s="15">
        <v>0.24725274725274726</v>
      </c>
      <c r="E111" s="7">
        <v>1</v>
      </c>
      <c r="F111" s="8">
        <v>1</v>
      </c>
      <c r="G111" s="11">
        <v>107.33333333333333</v>
      </c>
      <c r="H111" s="11">
        <v>11.231764795046661</v>
      </c>
      <c r="I111" s="10">
        <v>3</v>
      </c>
      <c r="J111" s="8">
        <v>5</v>
      </c>
      <c r="K111" s="11">
        <v>88.466666666666654</v>
      </c>
      <c r="L111" s="11">
        <v>9.6878206620106155</v>
      </c>
      <c r="M111" s="10">
        <v>3</v>
      </c>
      <c r="N111" s="8">
        <v>10</v>
      </c>
      <c r="O111" s="11">
        <v>87.266666666666652</v>
      </c>
      <c r="P111" s="11">
        <v>11.341836688718079</v>
      </c>
      <c r="Q111" s="9">
        <v>3</v>
      </c>
      <c r="R111" s="14">
        <v>50</v>
      </c>
      <c r="S111" s="11">
        <v>95.94</v>
      </c>
      <c r="T111" s="11">
        <v>9.9011487057629459</v>
      </c>
      <c r="U111" s="107">
        <v>3</v>
      </c>
      <c r="V111" s="26"/>
    </row>
    <row r="112" spans="1:22" x14ac:dyDescent="0.25">
      <c r="A112" s="26"/>
      <c r="B112" s="4" t="s">
        <v>106</v>
      </c>
      <c r="C112" s="5" t="s">
        <v>19</v>
      </c>
      <c r="D112" s="15">
        <v>0.53041198239121667</v>
      </c>
      <c r="E112" s="7">
        <v>1</v>
      </c>
      <c r="F112" s="8">
        <v>1</v>
      </c>
      <c r="G112" s="11">
        <v>98.665958368775435</v>
      </c>
      <c r="H112" s="11">
        <v>7.2369026524507012</v>
      </c>
      <c r="I112" s="10">
        <v>3</v>
      </c>
      <c r="J112" s="8">
        <v>5</v>
      </c>
      <c r="K112" s="11">
        <v>85.818390350474274</v>
      </c>
      <c r="L112" s="11">
        <v>12.757169462952374</v>
      </c>
      <c r="M112" s="10">
        <v>3</v>
      </c>
      <c r="N112" s="8">
        <v>10</v>
      </c>
      <c r="O112" s="11">
        <v>97.721028164224265</v>
      </c>
      <c r="P112" s="11">
        <v>2.7508256066531591</v>
      </c>
      <c r="Q112" s="9">
        <v>3</v>
      </c>
      <c r="R112" s="14">
        <v>50</v>
      </c>
      <c r="S112" s="11">
        <v>97.724239920944385</v>
      </c>
      <c r="T112" s="11">
        <v>3.4631746996201569</v>
      </c>
      <c r="U112" s="107">
        <v>3</v>
      </c>
      <c r="V112" s="26"/>
    </row>
    <row r="113" spans="1:22" x14ac:dyDescent="0.25">
      <c r="A113" s="26"/>
      <c r="B113" s="4" t="s">
        <v>107</v>
      </c>
      <c r="C113" s="5" t="s">
        <v>26</v>
      </c>
      <c r="D113" s="15">
        <v>7.3770491803278687E-2</v>
      </c>
      <c r="E113" s="7">
        <v>1</v>
      </c>
      <c r="F113" s="8">
        <v>0.2</v>
      </c>
      <c r="G113" s="11" t="s">
        <v>1006</v>
      </c>
      <c r="H113" s="11" t="s">
        <v>1006</v>
      </c>
      <c r="I113" s="10">
        <v>3</v>
      </c>
      <c r="J113" s="8">
        <v>1</v>
      </c>
      <c r="K113" s="11">
        <v>84.666666666666671</v>
      </c>
      <c r="L113" s="11">
        <v>13.638195335188041</v>
      </c>
      <c r="M113" s="10">
        <v>3</v>
      </c>
      <c r="N113" s="8">
        <v>2</v>
      </c>
      <c r="O113" s="11">
        <v>96.666666666666671</v>
      </c>
      <c r="P113" s="11">
        <v>1.9582442571725078</v>
      </c>
      <c r="Q113" s="9">
        <v>3</v>
      </c>
      <c r="R113" s="14">
        <v>10</v>
      </c>
      <c r="S113" s="11">
        <v>81.916666666666671</v>
      </c>
      <c r="T113" s="11">
        <v>10.985803054087675</v>
      </c>
      <c r="U113" s="107">
        <v>3</v>
      </c>
      <c r="V113" s="26"/>
    </row>
    <row r="114" spans="1:22" x14ac:dyDescent="0.25">
      <c r="A114" s="26"/>
      <c r="B114" s="4" t="s">
        <v>108</v>
      </c>
      <c r="C114" s="5" t="s">
        <v>19</v>
      </c>
      <c r="D114" s="15">
        <v>0.52813520147713711</v>
      </c>
      <c r="E114" s="7">
        <v>1</v>
      </c>
      <c r="F114" s="8">
        <v>1</v>
      </c>
      <c r="G114" s="11">
        <v>103.64754729600757</v>
      </c>
      <c r="H114" s="11">
        <v>11.280541139388127</v>
      </c>
      <c r="I114" s="10">
        <v>3</v>
      </c>
      <c r="J114" s="8">
        <v>5</v>
      </c>
      <c r="K114" s="11">
        <v>91.692916266129828</v>
      </c>
      <c r="L114" s="11">
        <v>5.2876424450528532</v>
      </c>
      <c r="M114" s="10">
        <v>3</v>
      </c>
      <c r="N114" s="8">
        <v>10</v>
      </c>
      <c r="O114" s="11">
        <v>81.132197274741614</v>
      </c>
      <c r="P114" s="11">
        <v>8.2968739742009738</v>
      </c>
      <c r="Q114" s="9">
        <v>3</v>
      </c>
      <c r="R114" s="14">
        <v>50</v>
      </c>
      <c r="S114" s="11">
        <v>81.587054347771087</v>
      </c>
      <c r="T114" s="11">
        <v>4.4338038454650848</v>
      </c>
      <c r="U114" s="107">
        <v>3</v>
      </c>
      <c r="V114" s="26"/>
    </row>
    <row r="115" spans="1:22" x14ac:dyDescent="0.25">
      <c r="A115" s="26"/>
      <c r="B115" s="4" t="s">
        <v>109</v>
      </c>
      <c r="C115" s="5" t="s">
        <v>19</v>
      </c>
      <c r="D115" s="15">
        <v>6.468168667443934E-2</v>
      </c>
      <c r="E115" s="7">
        <v>1</v>
      </c>
      <c r="F115" s="8">
        <v>1</v>
      </c>
      <c r="G115" s="11">
        <v>85.531668094622461</v>
      </c>
      <c r="H115" s="11">
        <v>17.329015382393663</v>
      </c>
      <c r="I115" s="10">
        <v>3</v>
      </c>
      <c r="J115" s="8">
        <v>5</v>
      </c>
      <c r="K115" s="11">
        <v>79.833105129069637</v>
      </c>
      <c r="L115" s="11">
        <v>12.718006120054637</v>
      </c>
      <c r="M115" s="10">
        <v>3</v>
      </c>
      <c r="N115" s="8">
        <v>10</v>
      </c>
      <c r="O115" s="11">
        <v>86.916370395380056</v>
      </c>
      <c r="P115" s="11">
        <v>3.8914289137267812</v>
      </c>
      <c r="Q115" s="9">
        <v>3</v>
      </c>
      <c r="R115" s="14">
        <v>50</v>
      </c>
      <c r="S115" s="11">
        <v>89.479869612801664</v>
      </c>
      <c r="T115" s="11">
        <v>4.1238498744738523</v>
      </c>
      <c r="U115" s="107">
        <v>3</v>
      </c>
      <c r="V115" s="26"/>
    </row>
    <row r="116" spans="1:22" x14ac:dyDescent="0.25">
      <c r="A116" s="26"/>
      <c r="B116" s="4" t="s">
        <v>110</v>
      </c>
      <c r="C116" s="5" t="s">
        <v>17</v>
      </c>
      <c r="D116" s="15">
        <v>0.57315561028954387</v>
      </c>
      <c r="E116" s="7">
        <v>5</v>
      </c>
      <c r="F116" s="8">
        <v>1</v>
      </c>
      <c r="G116" s="11" t="s">
        <v>1006</v>
      </c>
      <c r="H116" s="11" t="s">
        <v>1006</v>
      </c>
      <c r="I116" s="10">
        <v>3</v>
      </c>
      <c r="J116" s="8">
        <v>5</v>
      </c>
      <c r="K116" s="11">
        <v>117.16710673792902</v>
      </c>
      <c r="L116" s="11">
        <v>7.8294976446712035</v>
      </c>
      <c r="M116" s="10">
        <v>3</v>
      </c>
      <c r="N116" s="8">
        <v>10</v>
      </c>
      <c r="O116" s="11">
        <v>94.888114253093249</v>
      </c>
      <c r="P116" s="11">
        <v>13.555865783138918</v>
      </c>
      <c r="Q116" s="9">
        <v>3</v>
      </c>
      <c r="R116" s="14">
        <v>50</v>
      </c>
      <c r="S116" s="11">
        <v>97.382323059843031</v>
      </c>
      <c r="T116" s="11">
        <v>8.7580828337802199</v>
      </c>
      <c r="U116" s="107">
        <v>3</v>
      </c>
      <c r="V116" s="26"/>
    </row>
    <row r="117" spans="1:22" x14ac:dyDescent="0.25">
      <c r="A117" s="26"/>
      <c r="B117" s="4" t="s">
        <v>111</v>
      </c>
      <c r="C117" s="5" t="s">
        <v>17</v>
      </c>
      <c r="D117" s="15">
        <v>0.36976306393855479</v>
      </c>
      <c r="E117" s="7">
        <v>5</v>
      </c>
      <c r="F117" s="8">
        <v>1</v>
      </c>
      <c r="G117" s="11" t="s">
        <v>1006</v>
      </c>
      <c r="H117" s="11" t="s">
        <v>1006</v>
      </c>
      <c r="I117" s="10">
        <v>3</v>
      </c>
      <c r="J117" s="8">
        <v>5</v>
      </c>
      <c r="K117" s="11">
        <v>101.45403142665913</v>
      </c>
      <c r="L117" s="11">
        <v>19.91991130880804</v>
      </c>
      <c r="M117" s="10">
        <v>3</v>
      </c>
      <c r="N117" s="8">
        <v>10</v>
      </c>
      <c r="O117" s="11">
        <v>104.28013055415141</v>
      </c>
      <c r="P117" s="11">
        <v>12.161213083404823</v>
      </c>
      <c r="Q117" s="9">
        <v>3</v>
      </c>
      <c r="R117" s="14">
        <v>50</v>
      </c>
      <c r="S117" s="11">
        <v>96.057368957613861</v>
      </c>
      <c r="T117" s="11">
        <v>10.285578934849298</v>
      </c>
      <c r="U117" s="107">
        <v>3</v>
      </c>
      <c r="V117" s="26"/>
    </row>
    <row r="118" spans="1:22" x14ac:dyDescent="0.25">
      <c r="A118" s="26"/>
      <c r="B118" s="4" t="s">
        <v>112</v>
      </c>
      <c r="C118" s="5" t="s">
        <v>17</v>
      </c>
      <c r="D118" s="16">
        <v>2.727156839143802E-2</v>
      </c>
      <c r="E118" s="7">
        <v>1</v>
      </c>
      <c r="F118" s="8">
        <v>1</v>
      </c>
      <c r="G118" s="11">
        <v>81.447208456210433</v>
      </c>
      <c r="H118" s="11">
        <v>15.447563535049039</v>
      </c>
      <c r="I118" s="10">
        <v>3</v>
      </c>
      <c r="J118" s="8">
        <v>5</v>
      </c>
      <c r="K118" s="11">
        <v>71.386945682337412</v>
      </c>
      <c r="L118" s="11">
        <v>3.5301606046929974</v>
      </c>
      <c r="M118" s="10">
        <v>3</v>
      </c>
      <c r="N118" s="8">
        <v>10</v>
      </c>
      <c r="O118" s="11">
        <v>70.938515699358703</v>
      </c>
      <c r="P118" s="11">
        <v>1.7009993034863158</v>
      </c>
      <c r="Q118" s="9">
        <v>3</v>
      </c>
      <c r="R118" s="14">
        <v>50</v>
      </c>
      <c r="S118" s="11">
        <v>70.468171208908302</v>
      </c>
      <c r="T118" s="11">
        <v>5.5741738506881449</v>
      </c>
      <c r="U118" s="107">
        <v>3</v>
      </c>
      <c r="V118" s="26"/>
    </row>
    <row r="119" spans="1:22" x14ac:dyDescent="0.25">
      <c r="A119" s="26"/>
      <c r="B119" s="4" t="s">
        <v>113</v>
      </c>
      <c r="C119" s="5" t="s">
        <v>19</v>
      </c>
      <c r="D119" s="15">
        <v>0.38839535139182252</v>
      </c>
      <c r="E119" s="7">
        <v>1</v>
      </c>
      <c r="F119" s="8">
        <v>1</v>
      </c>
      <c r="G119" s="11">
        <v>88.786354092813426</v>
      </c>
      <c r="H119" s="11">
        <v>16.381747245486196</v>
      </c>
      <c r="I119" s="10">
        <v>3</v>
      </c>
      <c r="J119" s="8">
        <v>5</v>
      </c>
      <c r="K119" s="11">
        <v>86.194814970643549</v>
      </c>
      <c r="L119" s="11">
        <v>5.0102391570274811</v>
      </c>
      <c r="M119" s="10">
        <v>3</v>
      </c>
      <c r="N119" s="8">
        <v>10</v>
      </c>
      <c r="O119" s="11">
        <v>91.30984935966967</v>
      </c>
      <c r="P119" s="11">
        <v>5.1500586951174983</v>
      </c>
      <c r="Q119" s="9">
        <v>3</v>
      </c>
      <c r="R119" s="14">
        <v>50</v>
      </c>
      <c r="S119" s="11">
        <v>94.010815460329539</v>
      </c>
      <c r="T119" s="11">
        <v>6.2395358986794109</v>
      </c>
      <c r="U119" s="107">
        <v>3</v>
      </c>
      <c r="V119" s="26"/>
    </row>
    <row r="120" spans="1:22" x14ac:dyDescent="0.25">
      <c r="A120" s="26"/>
      <c r="B120" s="4" t="s">
        <v>260</v>
      </c>
      <c r="C120" s="5" t="s">
        <v>19</v>
      </c>
      <c r="D120" s="15">
        <v>0.43888888888888888</v>
      </c>
      <c r="E120" s="7">
        <v>1</v>
      </c>
      <c r="F120" s="8">
        <v>1</v>
      </c>
      <c r="G120" s="11">
        <v>78.35803518279883</v>
      </c>
      <c r="H120" s="11">
        <v>16.894183149453816</v>
      </c>
      <c r="I120" s="10">
        <v>3</v>
      </c>
      <c r="J120" s="8">
        <v>5</v>
      </c>
      <c r="K120" s="11">
        <v>70.778580609538494</v>
      </c>
      <c r="L120" s="11">
        <v>19.198584923201199</v>
      </c>
      <c r="M120" s="10">
        <v>3</v>
      </c>
      <c r="N120" s="8">
        <v>10</v>
      </c>
      <c r="O120" s="11">
        <v>115.27143292302452</v>
      </c>
      <c r="P120" s="11">
        <v>5.1689666187937036</v>
      </c>
      <c r="Q120" s="9">
        <v>3</v>
      </c>
      <c r="R120" s="14">
        <v>50</v>
      </c>
      <c r="S120" s="11">
        <v>97.600149625637172</v>
      </c>
      <c r="T120" s="11">
        <v>17.182998859256234</v>
      </c>
      <c r="U120" s="107">
        <v>3</v>
      </c>
      <c r="V120" s="26"/>
    </row>
    <row r="121" spans="1:22" x14ac:dyDescent="0.25">
      <c r="A121" s="26"/>
      <c r="B121" s="4" t="s">
        <v>114</v>
      </c>
      <c r="C121" s="5" t="s">
        <v>19</v>
      </c>
      <c r="D121" s="15">
        <v>0.49707879733116012</v>
      </c>
      <c r="E121" s="7">
        <v>1</v>
      </c>
      <c r="F121" s="8">
        <v>1</v>
      </c>
      <c r="G121" s="11">
        <v>119.38167548021501</v>
      </c>
      <c r="H121" s="11">
        <v>14.602530567153174</v>
      </c>
      <c r="I121" s="10">
        <v>3</v>
      </c>
      <c r="J121" s="8">
        <v>5</v>
      </c>
      <c r="K121" s="11">
        <v>93.209615916714782</v>
      </c>
      <c r="L121" s="11">
        <v>9.0152075121708055</v>
      </c>
      <c r="M121" s="10">
        <v>3</v>
      </c>
      <c r="N121" s="8">
        <v>10</v>
      </c>
      <c r="O121" s="11">
        <v>87.380329522004715</v>
      </c>
      <c r="P121" s="11">
        <v>4.3513032647197258</v>
      </c>
      <c r="Q121" s="9">
        <v>3</v>
      </c>
      <c r="R121" s="14">
        <v>50</v>
      </c>
      <c r="S121" s="11">
        <v>91.766909735146484</v>
      </c>
      <c r="T121" s="11">
        <v>3.8324168535160927</v>
      </c>
      <c r="U121" s="107">
        <v>3</v>
      </c>
      <c r="V121" s="26"/>
    </row>
    <row r="122" spans="1:22" x14ac:dyDescent="0.25">
      <c r="A122" s="26"/>
      <c r="B122" s="4" t="s">
        <v>996</v>
      </c>
      <c r="C122" s="5" t="s">
        <v>19</v>
      </c>
      <c r="D122" s="15">
        <v>0.21355046930026655</v>
      </c>
      <c r="E122" s="7">
        <v>1</v>
      </c>
      <c r="F122" s="8">
        <v>1</v>
      </c>
      <c r="G122" s="11">
        <v>99.839291238530834</v>
      </c>
      <c r="H122" s="11">
        <v>11.089033536776215</v>
      </c>
      <c r="I122" s="10">
        <v>3</v>
      </c>
      <c r="J122" s="8">
        <v>5</v>
      </c>
      <c r="K122" s="11">
        <v>92.383946053402212</v>
      </c>
      <c r="L122" s="11">
        <v>3.4134151793570848</v>
      </c>
      <c r="M122" s="10">
        <v>3</v>
      </c>
      <c r="N122" s="8">
        <v>10</v>
      </c>
      <c r="O122" s="11">
        <v>81.518454126721934</v>
      </c>
      <c r="P122" s="11">
        <v>2.2554932646026451</v>
      </c>
      <c r="Q122" s="9">
        <v>3</v>
      </c>
      <c r="R122" s="14">
        <v>50</v>
      </c>
      <c r="S122" s="11">
        <v>82.44369109218421</v>
      </c>
      <c r="T122" s="11">
        <v>2.697000975104817</v>
      </c>
      <c r="U122" s="107">
        <v>3</v>
      </c>
      <c r="V122" s="26"/>
    </row>
    <row r="123" spans="1:22" x14ac:dyDescent="0.25">
      <c r="A123" s="26"/>
      <c r="B123" s="4" t="s">
        <v>115</v>
      </c>
      <c r="C123" s="5" t="s">
        <v>19</v>
      </c>
      <c r="D123" s="15">
        <v>0.30512825423428702</v>
      </c>
      <c r="E123" s="7">
        <v>1</v>
      </c>
      <c r="F123" s="8">
        <v>1</v>
      </c>
      <c r="G123" s="11">
        <v>98.043201074131446</v>
      </c>
      <c r="H123" s="11">
        <v>16.127934622429954</v>
      </c>
      <c r="I123" s="10">
        <v>3</v>
      </c>
      <c r="J123" s="8">
        <v>5</v>
      </c>
      <c r="K123" s="11">
        <v>91.150971856061176</v>
      </c>
      <c r="L123" s="11">
        <v>6.8848063774257842</v>
      </c>
      <c r="M123" s="10">
        <v>3</v>
      </c>
      <c r="N123" s="8">
        <v>10</v>
      </c>
      <c r="O123" s="11">
        <v>86.609481820189686</v>
      </c>
      <c r="P123" s="11">
        <v>4.9810510047868526</v>
      </c>
      <c r="Q123" s="9">
        <v>3</v>
      </c>
      <c r="R123" s="14">
        <v>50</v>
      </c>
      <c r="S123" s="11">
        <v>96.416061077324457</v>
      </c>
      <c r="T123" s="11">
        <v>5.8491408061409489</v>
      </c>
      <c r="U123" s="107">
        <v>3</v>
      </c>
      <c r="V123" s="26"/>
    </row>
    <row r="124" spans="1:22" x14ac:dyDescent="0.25">
      <c r="A124" s="26"/>
      <c r="B124" s="4" t="s">
        <v>116</v>
      </c>
      <c r="C124" s="5" t="s">
        <v>19</v>
      </c>
      <c r="D124" s="15">
        <v>0.52735030877372724</v>
      </c>
      <c r="E124" s="7">
        <v>1</v>
      </c>
      <c r="F124" s="8">
        <v>1</v>
      </c>
      <c r="G124" s="11">
        <v>99.66857549252299</v>
      </c>
      <c r="H124" s="11">
        <v>8.8050536439610241</v>
      </c>
      <c r="I124" s="10">
        <v>3</v>
      </c>
      <c r="J124" s="8">
        <v>5</v>
      </c>
      <c r="K124" s="11">
        <v>93.964888965619124</v>
      </c>
      <c r="L124" s="11">
        <v>8.4023205522770503</v>
      </c>
      <c r="M124" s="10">
        <v>3</v>
      </c>
      <c r="N124" s="8">
        <v>10</v>
      </c>
      <c r="O124" s="11">
        <v>94.573446840148634</v>
      </c>
      <c r="P124" s="11">
        <v>7.8529618631620712</v>
      </c>
      <c r="Q124" s="9">
        <v>3</v>
      </c>
      <c r="R124" s="14">
        <v>50</v>
      </c>
      <c r="S124" s="11">
        <v>100.99513112279912</v>
      </c>
      <c r="T124" s="11">
        <v>2.6395266057145812</v>
      </c>
      <c r="U124" s="107">
        <v>3</v>
      </c>
      <c r="V124" s="26"/>
    </row>
    <row r="125" spans="1:22" x14ac:dyDescent="0.25">
      <c r="A125" s="26"/>
      <c r="B125" s="4" t="s">
        <v>117</v>
      </c>
      <c r="C125" s="5" t="s">
        <v>19</v>
      </c>
      <c r="D125" s="15">
        <v>0.15631495656459618</v>
      </c>
      <c r="E125" s="7">
        <v>1</v>
      </c>
      <c r="F125" s="8">
        <v>1</v>
      </c>
      <c r="G125" s="11">
        <v>102.6973513614911</v>
      </c>
      <c r="H125" s="11">
        <v>11.966751200688309</v>
      </c>
      <c r="I125" s="10">
        <v>3</v>
      </c>
      <c r="J125" s="8">
        <v>5</v>
      </c>
      <c r="K125" s="11">
        <v>81.375877990872823</v>
      </c>
      <c r="L125" s="11">
        <v>7.0708943801998565</v>
      </c>
      <c r="M125" s="10">
        <v>3</v>
      </c>
      <c r="N125" s="8">
        <v>10</v>
      </c>
      <c r="O125" s="11">
        <v>86.504943130189005</v>
      </c>
      <c r="P125" s="11">
        <v>5.1146163699009053</v>
      </c>
      <c r="Q125" s="9">
        <v>3</v>
      </c>
      <c r="R125" s="14">
        <v>50</v>
      </c>
      <c r="S125" s="11">
        <v>86.867691309824821</v>
      </c>
      <c r="T125" s="11">
        <v>3.7207941209635282</v>
      </c>
      <c r="U125" s="107">
        <v>3</v>
      </c>
      <c r="V125" s="26"/>
    </row>
    <row r="126" spans="1:22" x14ac:dyDescent="0.25">
      <c r="A126" s="26"/>
      <c r="B126" s="4" t="s">
        <v>118</v>
      </c>
      <c r="C126" s="5" t="s">
        <v>19</v>
      </c>
      <c r="D126" s="15">
        <v>0.31819564103886278</v>
      </c>
      <c r="E126" s="7">
        <v>1</v>
      </c>
      <c r="F126" s="8">
        <v>1</v>
      </c>
      <c r="G126" s="11">
        <v>90.618068946454287</v>
      </c>
      <c r="H126" s="11">
        <v>16.210563812987154</v>
      </c>
      <c r="I126" s="10">
        <v>3</v>
      </c>
      <c r="J126" s="8">
        <v>5</v>
      </c>
      <c r="K126" s="11">
        <v>90.157951957361078</v>
      </c>
      <c r="L126" s="11">
        <v>9.291019005601429</v>
      </c>
      <c r="M126" s="10">
        <v>3</v>
      </c>
      <c r="N126" s="8">
        <v>10</v>
      </c>
      <c r="O126" s="11">
        <v>83.626352966444315</v>
      </c>
      <c r="P126" s="11">
        <v>8.7469385379319107</v>
      </c>
      <c r="Q126" s="9">
        <v>3</v>
      </c>
      <c r="R126" s="14">
        <v>50</v>
      </c>
      <c r="S126" s="11">
        <v>86.88471170991096</v>
      </c>
      <c r="T126" s="11">
        <v>3.2358104502003657</v>
      </c>
      <c r="U126" s="107">
        <v>3</v>
      </c>
      <c r="V126" s="26"/>
    </row>
    <row r="127" spans="1:22" x14ac:dyDescent="0.25">
      <c r="A127" s="26"/>
      <c r="B127" s="4" t="s">
        <v>119</v>
      </c>
      <c r="C127" s="5" t="s">
        <v>19</v>
      </c>
      <c r="D127" s="15">
        <v>9.0310203372155964E-2</v>
      </c>
      <c r="E127" s="7">
        <v>1</v>
      </c>
      <c r="F127" s="8">
        <v>1</v>
      </c>
      <c r="G127" s="11">
        <v>106.66073442069775</v>
      </c>
      <c r="H127" s="11">
        <v>11.56748088532237</v>
      </c>
      <c r="I127" s="10">
        <v>3</v>
      </c>
      <c r="J127" s="8">
        <v>5</v>
      </c>
      <c r="K127" s="11">
        <v>89.906444179067137</v>
      </c>
      <c r="L127" s="11">
        <v>5.111952321618678</v>
      </c>
      <c r="M127" s="10">
        <v>3</v>
      </c>
      <c r="N127" s="8">
        <v>10</v>
      </c>
      <c r="O127" s="11">
        <v>90.364518857410516</v>
      </c>
      <c r="P127" s="11">
        <v>2.5128308942339137</v>
      </c>
      <c r="Q127" s="9">
        <v>3</v>
      </c>
      <c r="R127" s="14">
        <v>50</v>
      </c>
      <c r="S127" s="11">
        <v>89.519487547851341</v>
      </c>
      <c r="T127" s="11">
        <v>4.115940694966282</v>
      </c>
      <c r="U127" s="107">
        <v>3</v>
      </c>
      <c r="V127" s="26"/>
    </row>
    <row r="128" spans="1:22" x14ac:dyDescent="0.25">
      <c r="A128" s="26"/>
      <c r="B128" s="4" t="s">
        <v>120</v>
      </c>
      <c r="C128" s="5" t="s">
        <v>19</v>
      </c>
      <c r="D128" s="16">
        <v>2.8542794231520851E-2</v>
      </c>
      <c r="E128" s="7">
        <v>1</v>
      </c>
      <c r="F128" s="8">
        <v>1</v>
      </c>
      <c r="G128" s="11">
        <v>105.1150870765465</v>
      </c>
      <c r="H128" s="11">
        <v>7.2031900377944753</v>
      </c>
      <c r="I128" s="10">
        <v>3</v>
      </c>
      <c r="J128" s="8">
        <v>5</v>
      </c>
      <c r="K128" s="11">
        <v>96.471757396333899</v>
      </c>
      <c r="L128" s="11">
        <v>2.1454804024694023</v>
      </c>
      <c r="M128" s="10">
        <v>3</v>
      </c>
      <c r="N128" s="8">
        <v>10</v>
      </c>
      <c r="O128" s="11">
        <v>95.953578844004255</v>
      </c>
      <c r="P128" s="11">
        <v>3.4493603685371479</v>
      </c>
      <c r="Q128" s="9">
        <v>3</v>
      </c>
      <c r="R128" s="14">
        <v>50</v>
      </c>
      <c r="S128" s="11">
        <v>99.082145534589714</v>
      </c>
      <c r="T128" s="11">
        <v>3.2180440715023515</v>
      </c>
      <c r="U128" s="107">
        <v>3</v>
      </c>
      <c r="V128" s="26"/>
    </row>
    <row r="129" spans="1:22" x14ac:dyDescent="0.25">
      <c r="A129" s="26"/>
      <c r="B129" s="4" t="s">
        <v>121</v>
      </c>
      <c r="C129" s="5" t="s">
        <v>19</v>
      </c>
      <c r="D129" s="15">
        <v>0.48090949486970025</v>
      </c>
      <c r="E129" s="7">
        <v>5</v>
      </c>
      <c r="F129" s="8">
        <v>1</v>
      </c>
      <c r="G129" s="11" t="s">
        <v>1006</v>
      </c>
      <c r="H129" s="11" t="s">
        <v>1006</v>
      </c>
      <c r="I129" s="10">
        <v>3</v>
      </c>
      <c r="J129" s="8">
        <v>5</v>
      </c>
      <c r="K129" s="11">
        <v>101.94676426012113</v>
      </c>
      <c r="L129" s="11">
        <v>11.454557135569692</v>
      </c>
      <c r="M129" s="10">
        <v>3</v>
      </c>
      <c r="N129" s="8">
        <v>10</v>
      </c>
      <c r="O129" s="11">
        <v>96.537020533902876</v>
      </c>
      <c r="P129" s="11">
        <v>19.79606473351075</v>
      </c>
      <c r="Q129" s="9">
        <v>3</v>
      </c>
      <c r="R129" s="14">
        <v>50</v>
      </c>
      <c r="S129" s="11">
        <v>93.249184423824843</v>
      </c>
      <c r="T129" s="11">
        <v>9.0110716158866353</v>
      </c>
      <c r="U129" s="107">
        <v>3</v>
      </c>
      <c r="V129" s="26"/>
    </row>
    <row r="130" spans="1:22" x14ac:dyDescent="0.25">
      <c r="A130" s="26"/>
      <c r="B130" s="4" t="s">
        <v>122</v>
      </c>
      <c r="C130" s="5" t="s">
        <v>19</v>
      </c>
      <c r="D130" s="15">
        <v>0.40604737555343934</v>
      </c>
      <c r="E130" s="7">
        <v>1</v>
      </c>
      <c r="F130" s="8">
        <v>1</v>
      </c>
      <c r="G130" s="11">
        <v>98.336332118378706</v>
      </c>
      <c r="H130" s="11">
        <v>15.778771939601107</v>
      </c>
      <c r="I130" s="10">
        <v>3</v>
      </c>
      <c r="J130" s="8">
        <v>5</v>
      </c>
      <c r="K130" s="11">
        <v>85.256524571160284</v>
      </c>
      <c r="L130" s="11">
        <v>9.9353910386550357</v>
      </c>
      <c r="M130" s="10">
        <v>3</v>
      </c>
      <c r="N130" s="8">
        <v>10</v>
      </c>
      <c r="O130" s="11">
        <v>86.305338390440156</v>
      </c>
      <c r="P130" s="11">
        <v>6.7421929186297982</v>
      </c>
      <c r="Q130" s="9">
        <v>3</v>
      </c>
      <c r="R130" s="14">
        <v>50</v>
      </c>
      <c r="S130" s="11">
        <v>85.196792326651973</v>
      </c>
      <c r="T130" s="11">
        <v>2.7613928686713276</v>
      </c>
      <c r="U130" s="107">
        <v>3</v>
      </c>
      <c r="V130" s="26"/>
    </row>
    <row r="131" spans="1:22" x14ac:dyDescent="0.25">
      <c r="A131" s="26"/>
      <c r="B131" s="4" t="s">
        <v>123</v>
      </c>
      <c r="C131" s="5" t="s">
        <v>19</v>
      </c>
      <c r="D131" s="15">
        <v>0.47323496393822123</v>
      </c>
      <c r="E131" s="7">
        <v>1</v>
      </c>
      <c r="F131" s="8">
        <v>1</v>
      </c>
      <c r="G131" s="11">
        <v>97.566542369294012</v>
      </c>
      <c r="H131" s="11">
        <v>7.2516753266395106</v>
      </c>
      <c r="I131" s="10">
        <v>3</v>
      </c>
      <c r="J131" s="8">
        <v>5</v>
      </c>
      <c r="K131" s="11">
        <v>87.154721825612341</v>
      </c>
      <c r="L131" s="11">
        <v>5.525061612114305</v>
      </c>
      <c r="M131" s="10">
        <v>3</v>
      </c>
      <c r="N131" s="8">
        <v>10</v>
      </c>
      <c r="O131" s="11">
        <v>92.457172908634035</v>
      </c>
      <c r="P131" s="11">
        <v>3.6262131467998544</v>
      </c>
      <c r="Q131" s="9">
        <v>3</v>
      </c>
      <c r="R131" s="14">
        <v>50</v>
      </c>
      <c r="S131" s="11">
        <v>90.084418120930891</v>
      </c>
      <c r="T131" s="11">
        <v>3.5419926310623109</v>
      </c>
      <c r="U131" s="107">
        <v>3</v>
      </c>
      <c r="V131" s="26"/>
    </row>
    <row r="132" spans="1:22" x14ac:dyDescent="0.25">
      <c r="A132" s="26"/>
      <c r="B132" s="4" t="s">
        <v>124</v>
      </c>
      <c r="C132" s="5" t="s">
        <v>19</v>
      </c>
      <c r="D132" s="15">
        <v>0.104097701939132</v>
      </c>
      <c r="E132" s="7">
        <v>5</v>
      </c>
      <c r="F132" s="8">
        <v>1</v>
      </c>
      <c r="G132" s="11" t="s">
        <v>1006</v>
      </c>
      <c r="H132" s="11" t="s">
        <v>1006</v>
      </c>
      <c r="I132" s="10">
        <v>3</v>
      </c>
      <c r="J132" s="8">
        <v>5</v>
      </c>
      <c r="K132" s="11">
        <v>105.8069617109898</v>
      </c>
      <c r="L132" s="11">
        <v>11.03428536383052</v>
      </c>
      <c r="M132" s="10">
        <v>3</v>
      </c>
      <c r="N132" s="8">
        <v>10</v>
      </c>
      <c r="O132" s="11">
        <v>107.43414914136629</v>
      </c>
      <c r="P132" s="11">
        <v>5.0951223854181267</v>
      </c>
      <c r="Q132" s="9">
        <v>3</v>
      </c>
      <c r="R132" s="14">
        <v>50</v>
      </c>
      <c r="S132" s="11">
        <v>76.628889043454762</v>
      </c>
      <c r="T132" s="11">
        <v>7.7025393207268973</v>
      </c>
      <c r="U132" s="107">
        <v>3</v>
      </c>
      <c r="V132" s="26"/>
    </row>
    <row r="133" spans="1:22" x14ac:dyDescent="0.25">
      <c r="A133" s="26"/>
      <c r="B133" s="4" t="s">
        <v>125</v>
      </c>
      <c r="C133" s="5" t="s">
        <v>19</v>
      </c>
      <c r="D133" s="15">
        <v>0.46572656671493878</v>
      </c>
      <c r="E133" s="7">
        <v>5</v>
      </c>
      <c r="F133" s="8">
        <v>1</v>
      </c>
      <c r="G133" s="11" t="s">
        <v>1006</v>
      </c>
      <c r="H133" s="11" t="s">
        <v>1006</v>
      </c>
      <c r="I133" s="10">
        <v>3</v>
      </c>
      <c r="J133" s="8">
        <v>5</v>
      </c>
      <c r="K133" s="11">
        <v>86.297022185146119</v>
      </c>
      <c r="L133" s="11">
        <v>6.3648422216569962</v>
      </c>
      <c r="M133" s="10">
        <v>3</v>
      </c>
      <c r="N133" s="8">
        <v>10</v>
      </c>
      <c r="O133" s="11">
        <v>86.689108795939589</v>
      </c>
      <c r="P133" s="11">
        <v>8.9615906951780513</v>
      </c>
      <c r="Q133" s="9">
        <v>3</v>
      </c>
      <c r="R133" s="14">
        <v>50</v>
      </c>
      <c r="S133" s="11">
        <v>81.957525291656665</v>
      </c>
      <c r="T133" s="11">
        <v>10.013206785951565</v>
      </c>
      <c r="U133" s="107">
        <v>3</v>
      </c>
      <c r="V133" s="26"/>
    </row>
    <row r="134" spans="1:22" x14ac:dyDescent="0.25">
      <c r="A134" s="26"/>
      <c r="B134" s="4" t="s">
        <v>126</v>
      </c>
      <c r="C134" s="5" t="s">
        <v>19</v>
      </c>
      <c r="D134" s="15">
        <v>0.53406313856272636</v>
      </c>
      <c r="E134" s="7">
        <v>1</v>
      </c>
      <c r="F134" s="8">
        <v>1</v>
      </c>
      <c r="G134" s="11">
        <v>100.56361255016242</v>
      </c>
      <c r="H134" s="11">
        <v>9.5620646492522763</v>
      </c>
      <c r="I134" s="10">
        <v>3</v>
      </c>
      <c r="J134" s="8">
        <v>5</v>
      </c>
      <c r="K134" s="11">
        <v>83.841610267244235</v>
      </c>
      <c r="L134" s="11">
        <v>8.3722644252288223</v>
      </c>
      <c r="M134" s="10">
        <v>3</v>
      </c>
      <c r="N134" s="8">
        <v>10</v>
      </c>
      <c r="O134" s="11">
        <v>91.104027952967684</v>
      </c>
      <c r="P134" s="11">
        <v>8.2975356425686329</v>
      </c>
      <c r="Q134" s="9">
        <v>3</v>
      </c>
      <c r="R134" s="14">
        <v>50</v>
      </c>
      <c r="S134" s="11">
        <v>92.919988144802957</v>
      </c>
      <c r="T134" s="11">
        <v>3.9682675882828438</v>
      </c>
      <c r="U134" s="107">
        <v>3</v>
      </c>
      <c r="V134" s="26"/>
    </row>
    <row r="135" spans="1:22" x14ac:dyDescent="0.25">
      <c r="A135" s="26"/>
      <c r="B135" s="4" t="s">
        <v>127</v>
      </c>
      <c r="C135" s="5" t="s">
        <v>19</v>
      </c>
      <c r="D135" s="15">
        <v>0.59356723379689491</v>
      </c>
      <c r="E135" s="7">
        <v>1</v>
      </c>
      <c r="F135" s="8">
        <v>1</v>
      </c>
      <c r="G135" s="11">
        <v>105.04054324215139</v>
      </c>
      <c r="H135" s="11">
        <v>19.8788234664936</v>
      </c>
      <c r="I135" s="10">
        <v>3</v>
      </c>
      <c r="J135" s="8">
        <v>5</v>
      </c>
      <c r="K135" s="11">
        <v>92.526874304166469</v>
      </c>
      <c r="L135" s="11">
        <v>7.2630315718810294</v>
      </c>
      <c r="M135" s="10">
        <v>3</v>
      </c>
      <c r="N135" s="8">
        <v>10</v>
      </c>
      <c r="O135" s="11">
        <v>88.771011875288764</v>
      </c>
      <c r="P135" s="11">
        <v>6.3225310953151332</v>
      </c>
      <c r="Q135" s="9">
        <v>3</v>
      </c>
      <c r="R135" s="14">
        <v>50</v>
      </c>
      <c r="S135" s="11">
        <v>90.724145226719145</v>
      </c>
      <c r="T135" s="11">
        <v>3.1099677508470309</v>
      </c>
      <c r="U135" s="107">
        <v>3</v>
      </c>
      <c r="V135" s="26"/>
    </row>
    <row r="136" spans="1:22" x14ac:dyDescent="0.25">
      <c r="A136" s="26"/>
      <c r="B136" s="4" t="s">
        <v>994</v>
      </c>
      <c r="C136" s="5" t="s">
        <v>19</v>
      </c>
      <c r="D136" s="15">
        <v>0.55119250305098033</v>
      </c>
      <c r="E136" s="7">
        <v>1</v>
      </c>
      <c r="F136" s="8">
        <v>1</v>
      </c>
      <c r="G136" s="11">
        <v>99.751217972701511</v>
      </c>
      <c r="H136" s="11">
        <v>11.186156041900409</v>
      </c>
      <c r="I136" s="10">
        <v>3</v>
      </c>
      <c r="J136" s="8">
        <v>5</v>
      </c>
      <c r="K136" s="11">
        <v>93.894274165902686</v>
      </c>
      <c r="L136" s="11">
        <v>4.3433328727087597</v>
      </c>
      <c r="M136" s="10">
        <v>3</v>
      </c>
      <c r="N136" s="8">
        <v>10</v>
      </c>
      <c r="O136" s="11">
        <v>86.589158989089512</v>
      </c>
      <c r="P136" s="11">
        <v>3.6719945107592666</v>
      </c>
      <c r="Q136" s="9">
        <v>3</v>
      </c>
      <c r="R136" s="14">
        <v>50</v>
      </c>
      <c r="S136" s="11">
        <v>89.819276454940464</v>
      </c>
      <c r="T136" s="11">
        <v>1.532806554460739</v>
      </c>
      <c r="U136" s="107">
        <v>3</v>
      </c>
      <c r="V136" s="26"/>
    </row>
    <row r="137" spans="1:22" x14ac:dyDescent="0.25">
      <c r="A137" s="26"/>
      <c r="B137" s="4" t="s">
        <v>128</v>
      </c>
      <c r="C137" s="5" t="s">
        <v>19</v>
      </c>
      <c r="D137" s="15">
        <v>0.29041193805808557</v>
      </c>
      <c r="E137" s="7">
        <v>1</v>
      </c>
      <c r="F137" s="8">
        <v>1</v>
      </c>
      <c r="G137" s="11">
        <v>115.76477835385765</v>
      </c>
      <c r="H137" s="11">
        <v>7.323596563755765</v>
      </c>
      <c r="I137" s="10">
        <v>3</v>
      </c>
      <c r="J137" s="8">
        <v>5</v>
      </c>
      <c r="K137" s="11">
        <v>89.966948421341058</v>
      </c>
      <c r="L137" s="11">
        <v>15.556351215438905</v>
      </c>
      <c r="M137" s="10">
        <v>3</v>
      </c>
      <c r="N137" s="8">
        <v>10</v>
      </c>
      <c r="O137" s="11">
        <v>100.79204263705742</v>
      </c>
      <c r="P137" s="11">
        <v>6.7685181050663177</v>
      </c>
      <c r="Q137" s="9">
        <v>3</v>
      </c>
      <c r="R137" s="14">
        <v>50</v>
      </c>
      <c r="S137" s="11">
        <v>102.84536497593943</v>
      </c>
      <c r="T137" s="11">
        <v>1.0849592982399279</v>
      </c>
      <c r="U137" s="107">
        <v>3</v>
      </c>
      <c r="V137" s="26"/>
    </row>
    <row r="138" spans="1:22" x14ac:dyDescent="0.25">
      <c r="A138" s="26"/>
      <c r="B138" s="4" t="s">
        <v>129</v>
      </c>
      <c r="C138" s="5" t="s">
        <v>19</v>
      </c>
      <c r="D138" s="15">
        <v>0.62912131835863716</v>
      </c>
      <c r="E138" s="7">
        <v>1</v>
      </c>
      <c r="F138" s="8">
        <v>1</v>
      </c>
      <c r="G138" s="11">
        <v>112.94392337228967</v>
      </c>
      <c r="H138" s="11">
        <v>18.55947839735866</v>
      </c>
      <c r="I138" s="10">
        <v>3</v>
      </c>
      <c r="J138" s="8">
        <v>5</v>
      </c>
      <c r="K138" s="11">
        <v>95.971239065376452</v>
      </c>
      <c r="L138" s="11">
        <v>7.0555892748322693</v>
      </c>
      <c r="M138" s="10">
        <v>3</v>
      </c>
      <c r="N138" s="8">
        <v>10</v>
      </c>
      <c r="O138" s="11">
        <v>97.174425951179089</v>
      </c>
      <c r="P138" s="11">
        <v>6.1480227247451786</v>
      </c>
      <c r="Q138" s="9">
        <v>3</v>
      </c>
      <c r="R138" s="14">
        <v>50</v>
      </c>
      <c r="S138" s="11">
        <v>101.29508644506392</v>
      </c>
      <c r="T138" s="11">
        <v>2.9004699402501499</v>
      </c>
      <c r="U138" s="107">
        <v>3</v>
      </c>
      <c r="V138" s="26"/>
    </row>
    <row r="139" spans="1:22" x14ac:dyDescent="0.25">
      <c r="A139" s="26"/>
      <c r="B139" s="4" t="s">
        <v>130</v>
      </c>
      <c r="C139" s="5" t="s">
        <v>19</v>
      </c>
      <c r="D139" s="15">
        <v>0.11553895285569392</v>
      </c>
      <c r="E139" s="7">
        <v>1</v>
      </c>
      <c r="F139" s="8">
        <v>1</v>
      </c>
      <c r="G139" s="11">
        <v>96.824343398231633</v>
      </c>
      <c r="H139" s="11">
        <v>13.319988132529234</v>
      </c>
      <c r="I139" s="10">
        <v>3</v>
      </c>
      <c r="J139" s="8">
        <v>5</v>
      </c>
      <c r="K139" s="11">
        <v>79.702845763596045</v>
      </c>
      <c r="L139" s="11">
        <v>9.4052189914524984</v>
      </c>
      <c r="M139" s="10">
        <v>3</v>
      </c>
      <c r="N139" s="8">
        <v>10</v>
      </c>
      <c r="O139" s="11">
        <v>70.726177415249794</v>
      </c>
      <c r="P139" s="11">
        <v>10.017981011230273</v>
      </c>
      <c r="Q139" s="9">
        <v>3</v>
      </c>
      <c r="R139" s="14">
        <v>50</v>
      </c>
      <c r="S139" s="11">
        <v>71.006709263630128</v>
      </c>
      <c r="T139" s="11">
        <v>6.0553992133266181</v>
      </c>
      <c r="U139" s="107">
        <v>3</v>
      </c>
      <c r="V139" s="26"/>
    </row>
    <row r="140" spans="1:22" x14ac:dyDescent="0.25">
      <c r="A140" s="26"/>
      <c r="B140" s="4" t="s">
        <v>131</v>
      </c>
      <c r="C140" s="5" t="s">
        <v>19</v>
      </c>
      <c r="D140" s="15">
        <v>0.43699243819092443</v>
      </c>
      <c r="E140" s="7">
        <v>1</v>
      </c>
      <c r="F140" s="8">
        <v>1</v>
      </c>
      <c r="G140" s="11">
        <v>119.40127947152401</v>
      </c>
      <c r="H140" s="11">
        <v>18.969991283217968</v>
      </c>
      <c r="I140" s="10">
        <v>3</v>
      </c>
      <c r="J140" s="8">
        <v>5</v>
      </c>
      <c r="K140" s="11">
        <v>90.932194984033728</v>
      </c>
      <c r="L140" s="11">
        <v>9.4067358015823057</v>
      </c>
      <c r="M140" s="10">
        <v>3</v>
      </c>
      <c r="N140" s="8">
        <v>10</v>
      </c>
      <c r="O140" s="11">
        <v>79.637697081849836</v>
      </c>
      <c r="P140" s="11">
        <v>12.548746102362498</v>
      </c>
      <c r="Q140" s="9">
        <v>3</v>
      </c>
      <c r="R140" s="14">
        <v>50</v>
      </c>
      <c r="S140" s="11">
        <v>78.581790950757068</v>
      </c>
      <c r="T140" s="11">
        <v>3.5700590484326589</v>
      </c>
      <c r="U140" s="107">
        <v>3</v>
      </c>
      <c r="V140" s="26"/>
    </row>
    <row r="141" spans="1:22" x14ac:dyDescent="0.25">
      <c r="A141" s="26"/>
      <c r="B141" s="4" t="s">
        <v>132</v>
      </c>
      <c r="C141" s="5" t="s">
        <v>19</v>
      </c>
      <c r="D141" s="15">
        <v>0.31146037377529578</v>
      </c>
      <c r="E141" s="7">
        <v>1</v>
      </c>
      <c r="F141" s="8">
        <v>1</v>
      </c>
      <c r="G141" s="11">
        <v>99.877451806900268</v>
      </c>
      <c r="H141" s="11">
        <v>8.7511250003178631</v>
      </c>
      <c r="I141" s="10">
        <v>3</v>
      </c>
      <c r="J141" s="8">
        <v>5</v>
      </c>
      <c r="K141" s="11">
        <v>94.244242003586976</v>
      </c>
      <c r="L141" s="11">
        <v>3.6739912876775445</v>
      </c>
      <c r="M141" s="10">
        <v>3</v>
      </c>
      <c r="N141" s="8">
        <v>10</v>
      </c>
      <c r="O141" s="11">
        <v>101.34819194196491</v>
      </c>
      <c r="P141" s="11">
        <v>2.5317473764752441</v>
      </c>
      <c r="Q141" s="9">
        <v>3</v>
      </c>
      <c r="R141" s="14">
        <v>50</v>
      </c>
      <c r="S141" s="11">
        <v>100.62447145822955</v>
      </c>
      <c r="T141" s="11">
        <v>2.4246558265583733</v>
      </c>
      <c r="U141" s="107">
        <v>3</v>
      </c>
      <c r="V141" s="26"/>
    </row>
    <row r="142" spans="1:22" x14ac:dyDescent="0.25">
      <c r="A142" s="26"/>
      <c r="B142" s="4" t="s">
        <v>133</v>
      </c>
      <c r="C142" s="5" t="s">
        <v>19</v>
      </c>
      <c r="D142" s="15">
        <v>0.24193235296615476</v>
      </c>
      <c r="E142" s="7">
        <v>5</v>
      </c>
      <c r="F142" s="8">
        <v>1</v>
      </c>
      <c r="G142" s="11" t="s">
        <v>1006</v>
      </c>
      <c r="H142" s="11" t="s">
        <v>1006</v>
      </c>
      <c r="I142" s="10">
        <v>3</v>
      </c>
      <c r="J142" s="8">
        <v>5</v>
      </c>
      <c r="K142" s="11">
        <v>108.24792714252365</v>
      </c>
      <c r="L142" s="11">
        <v>15.162082510558763</v>
      </c>
      <c r="M142" s="10">
        <v>3</v>
      </c>
      <c r="N142" s="8">
        <v>10</v>
      </c>
      <c r="O142" s="11">
        <v>88.837576076297253</v>
      </c>
      <c r="P142" s="11">
        <v>8.3622761274016995</v>
      </c>
      <c r="Q142" s="9">
        <v>3</v>
      </c>
      <c r="R142" s="14">
        <v>50</v>
      </c>
      <c r="S142" s="11">
        <v>119.32071296879801</v>
      </c>
      <c r="T142" s="11">
        <v>4.18717381564778</v>
      </c>
      <c r="U142" s="107">
        <v>3</v>
      </c>
      <c r="V142" s="26"/>
    </row>
    <row r="143" spans="1:22" x14ac:dyDescent="0.25">
      <c r="A143" s="26"/>
      <c r="B143" s="4" t="s">
        <v>134</v>
      </c>
      <c r="C143" s="5" t="s">
        <v>19</v>
      </c>
      <c r="D143" s="15">
        <v>0.5793306377826889</v>
      </c>
      <c r="E143" s="7">
        <v>1</v>
      </c>
      <c r="F143" s="8">
        <v>1</v>
      </c>
      <c r="G143" s="11">
        <v>93.691376314529663</v>
      </c>
      <c r="H143" s="11">
        <v>8.0342751277720588</v>
      </c>
      <c r="I143" s="10">
        <v>3</v>
      </c>
      <c r="J143" s="8">
        <v>5</v>
      </c>
      <c r="K143" s="11">
        <v>91.817873950214761</v>
      </c>
      <c r="L143" s="11">
        <v>7.0111804895911112</v>
      </c>
      <c r="M143" s="10">
        <v>3</v>
      </c>
      <c r="N143" s="8">
        <v>10</v>
      </c>
      <c r="O143" s="11">
        <v>80.952835962338725</v>
      </c>
      <c r="P143" s="11">
        <v>5.1166586980776145</v>
      </c>
      <c r="Q143" s="9">
        <v>3</v>
      </c>
      <c r="R143" s="14">
        <v>50</v>
      </c>
      <c r="S143" s="11">
        <v>80.843678309278175</v>
      </c>
      <c r="T143" s="11">
        <v>5.5165467426798971</v>
      </c>
      <c r="U143" s="107">
        <v>3</v>
      </c>
      <c r="V143" s="26"/>
    </row>
    <row r="144" spans="1:22" x14ac:dyDescent="0.25">
      <c r="A144" s="26"/>
      <c r="B144" s="4" t="s">
        <v>135</v>
      </c>
      <c r="C144" s="5" t="s">
        <v>19</v>
      </c>
      <c r="D144" s="15">
        <v>0.27915056913875907</v>
      </c>
      <c r="E144" s="7">
        <v>5</v>
      </c>
      <c r="F144" s="8">
        <v>1</v>
      </c>
      <c r="G144" s="11" t="s">
        <v>1006</v>
      </c>
      <c r="H144" s="11" t="s">
        <v>1006</v>
      </c>
      <c r="I144" s="10">
        <v>3</v>
      </c>
      <c r="J144" s="8">
        <v>5</v>
      </c>
      <c r="K144" s="11">
        <v>82.587865856156753</v>
      </c>
      <c r="L144" s="11">
        <v>17.910215511513922</v>
      </c>
      <c r="M144" s="10">
        <v>3</v>
      </c>
      <c r="N144" s="8">
        <v>10</v>
      </c>
      <c r="O144" s="11">
        <v>86.153342517500576</v>
      </c>
      <c r="P144" s="11">
        <v>14.688305587191858</v>
      </c>
      <c r="Q144" s="9">
        <v>3</v>
      </c>
      <c r="R144" s="14">
        <v>50</v>
      </c>
      <c r="S144" s="11">
        <v>82.456301329702242</v>
      </c>
      <c r="T144" s="11">
        <v>6.8904637331713925</v>
      </c>
      <c r="U144" s="107">
        <v>3</v>
      </c>
      <c r="V144" s="26"/>
    </row>
    <row r="145" spans="1:22" x14ac:dyDescent="0.25">
      <c r="A145" s="26"/>
      <c r="B145" s="4" t="s">
        <v>136</v>
      </c>
      <c r="C145" s="5" t="s">
        <v>19</v>
      </c>
      <c r="D145" s="15">
        <v>0.30766637615924747</v>
      </c>
      <c r="E145" s="7">
        <v>5</v>
      </c>
      <c r="F145" s="8">
        <v>1</v>
      </c>
      <c r="G145" s="11" t="s">
        <v>1006</v>
      </c>
      <c r="H145" s="11" t="s">
        <v>1006</v>
      </c>
      <c r="I145" s="10">
        <v>3</v>
      </c>
      <c r="J145" s="8">
        <v>5</v>
      </c>
      <c r="K145" s="11">
        <v>96.452123743050706</v>
      </c>
      <c r="L145" s="11">
        <v>4.5239979640666634</v>
      </c>
      <c r="M145" s="10">
        <v>3</v>
      </c>
      <c r="N145" s="8">
        <v>10</v>
      </c>
      <c r="O145" s="11">
        <v>110.24792779141106</v>
      </c>
      <c r="P145" s="11">
        <v>6.0502938929847607</v>
      </c>
      <c r="Q145" s="9">
        <v>3</v>
      </c>
      <c r="R145" s="14">
        <v>50</v>
      </c>
      <c r="S145" s="11">
        <v>92.196703289653271</v>
      </c>
      <c r="T145" s="11">
        <v>2.184509180417769</v>
      </c>
      <c r="U145" s="107">
        <v>3</v>
      </c>
      <c r="V145" s="26"/>
    </row>
    <row r="146" spans="1:22" x14ac:dyDescent="0.25">
      <c r="A146" s="26"/>
      <c r="B146" s="4" t="s">
        <v>137</v>
      </c>
      <c r="C146" s="5" t="s">
        <v>19</v>
      </c>
      <c r="D146" s="15">
        <v>0.59319672196163553</v>
      </c>
      <c r="E146" s="7">
        <v>1</v>
      </c>
      <c r="F146" s="8">
        <v>1</v>
      </c>
      <c r="G146" s="11">
        <v>94.873252814474256</v>
      </c>
      <c r="H146" s="11">
        <v>17.481824606175177</v>
      </c>
      <c r="I146" s="10">
        <v>3</v>
      </c>
      <c r="J146" s="8">
        <v>5</v>
      </c>
      <c r="K146" s="11">
        <v>99.318924782692307</v>
      </c>
      <c r="L146" s="11">
        <v>6.4927975830054399</v>
      </c>
      <c r="M146" s="10">
        <v>3</v>
      </c>
      <c r="N146" s="8">
        <v>10</v>
      </c>
      <c r="O146" s="11">
        <v>89.1952088841266</v>
      </c>
      <c r="P146" s="11">
        <v>8.067644769681916</v>
      </c>
      <c r="Q146" s="9">
        <v>3</v>
      </c>
      <c r="R146" s="14">
        <v>50</v>
      </c>
      <c r="S146" s="11">
        <v>82.02863899064242</v>
      </c>
      <c r="T146" s="11">
        <v>3.0699756637745055</v>
      </c>
      <c r="U146" s="107">
        <v>3</v>
      </c>
      <c r="V146" s="26"/>
    </row>
    <row r="147" spans="1:22" x14ac:dyDescent="0.25">
      <c r="A147" s="26"/>
      <c r="B147" s="4" t="s">
        <v>138</v>
      </c>
      <c r="C147" s="5" t="s">
        <v>26</v>
      </c>
      <c r="D147" s="15">
        <v>0.24456521739130435</v>
      </c>
      <c r="E147" s="15">
        <v>1.25</v>
      </c>
      <c r="F147" s="14">
        <v>1.25</v>
      </c>
      <c r="G147" s="11">
        <v>86.399999999999991</v>
      </c>
      <c r="H147" s="11">
        <v>14.901367536510351</v>
      </c>
      <c r="I147" s="10">
        <v>3</v>
      </c>
      <c r="J147" s="14">
        <v>6.25</v>
      </c>
      <c r="K147" s="11">
        <v>76.426666666666662</v>
      </c>
      <c r="L147" s="11">
        <v>12.081445982249585</v>
      </c>
      <c r="M147" s="10">
        <v>3</v>
      </c>
      <c r="N147" s="14">
        <v>12.5</v>
      </c>
      <c r="O147" s="11">
        <v>103.73333333333333</v>
      </c>
      <c r="P147" s="11">
        <v>15.735923848640601</v>
      </c>
      <c r="Q147" s="9">
        <v>3</v>
      </c>
      <c r="R147" s="14">
        <v>62.5</v>
      </c>
      <c r="S147" s="11">
        <v>95.367999999999995</v>
      </c>
      <c r="T147" s="11">
        <v>8.1722690862454197</v>
      </c>
      <c r="U147" s="107">
        <v>3</v>
      </c>
      <c r="V147" s="26"/>
    </row>
    <row r="148" spans="1:22" x14ac:dyDescent="0.25">
      <c r="A148" s="26"/>
      <c r="B148" s="4" t="s">
        <v>139</v>
      </c>
      <c r="C148" s="5" t="s">
        <v>19</v>
      </c>
      <c r="D148" s="15">
        <v>0.2968170707360423</v>
      </c>
      <c r="E148" s="7">
        <v>1.2</v>
      </c>
      <c r="F148" s="8">
        <v>1.2</v>
      </c>
      <c r="G148" s="11">
        <v>87.188541409109973</v>
      </c>
      <c r="H148" s="11">
        <v>8.1584594853443857</v>
      </c>
      <c r="I148" s="10">
        <v>3</v>
      </c>
      <c r="J148" s="8">
        <v>6</v>
      </c>
      <c r="K148" s="11">
        <v>89.219650807033645</v>
      </c>
      <c r="L148" s="11">
        <v>7.6110795253152288</v>
      </c>
      <c r="M148" s="10">
        <v>3</v>
      </c>
      <c r="N148" s="8">
        <v>12</v>
      </c>
      <c r="O148" s="11">
        <v>83.244990255037649</v>
      </c>
      <c r="P148" s="11">
        <v>2.7637710061168912</v>
      </c>
      <c r="Q148" s="9">
        <v>3</v>
      </c>
      <c r="R148" s="14">
        <v>60</v>
      </c>
      <c r="S148" s="11">
        <v>85.100181807257414</v>
      </c>
      <c r="T148" s="11">
        <v>1.2656529072058689</v>
      </c>
      <c r="U148" s="107">
        <v>3</v>
      </c>
      <c r="V148" s="26"/>
    </row>
    <row r="149" spans="1:22" x14ac:dyDescent="0.25">
      <c r="A149" s="26"/>
      <c r="B149" s="4" t="s">
        <v>140</v>
      </c>
      <c r="C149" s="5" t="s">
        <v>19</v>
      </c>
      <c r="D149" s="16">
        <v>1.7076217828247902E-2</v>
      </c>
      <c r="E149" s="7">
        <v>1</v>
      </c>
      <c r="F149" s="8">
        <v>1</v>
      </c>
      <c r="G149" s="11">
        <v>112.48414821784817</v>
      </c>
      <c r="H149" s="11">
        <v>5.4686488884104723</v>
      </c>
      <c r="I149" s="10">
        <v>3</v>
      </c>
      <c r="J149" s="8">
        <v>5</v>
      </c>
      <c r="K149" s="11">
        <v>105.09093445089628</v>
      </c>
      <c r="L149" s="11">
        <v>6.1294396783297449</v>
      </c>
      <c r="M149" s="10">
        <v>3</v>
      </c>
      <c r="N149" s="8">
        <v>10</v>
      </c>
      <c r="O149" s="11">
        <v>109.73666298209832</v>
      </c>
      <c r="P149" s="11">
        <v>1.5462287469796741</v>
      </c>
      <c r="Q149" s="9">
        <v>3</v>
      </c>
      <c r="R149" s="14">
        <v>50</v>
      </c>
      <c r="S149" s="11">
        <v>107.22009230479716</v>
      </c>
      <c r="T149" s="11">
        <v>4.8533205553042125</v>
      </c>
      <c r="U149" s="107">
        <v>3</v>
      </c>
      <c r="V149" s="26"/>
    </row>
    <row r="150" spans="1:22" x14ac:dyDescent="0.25">
      <c r="A150" s="26"/>
      <c r="B150" s="4" t="s">
        <v>141</v>
      </c>
      <c r="C150" s="5" t="s">
        <v>19</v>
      </c>
      <c r="D150" s="15">
        <v>0.46565980668694706</v>
      </c>
      <c r="E150" s="7">
        <v>5</v>
      </c>
      <c r="F150" s="8">
        <v>1</v>
      </c>
      <c r="G150" s="11" t="s">
        <v>1006</v>
      </c>
      <c r="H150" s="11" t="s">
        <v>1006</v>
      </c>
      <c r="I150" s="10">
        <v>3</v>
      </c>
      <c r="J150" s="8">
        <v>5</v>
      </c>
      <c r="K150" s="11">
        <v>97.873330669058461</v>
      </c>
      <c r="L150" s="11">
        <v>11.834172531145269</v>
      </c>
      <c r="M150" s="10">
        <v>3</v>
      </c>
      <c r="N150" s="8">
        <v>10</v>
      </c>
      <c r="O150" s="11">
        <v>95.564150720207152</v>
      </c>
      <c r="P150" s="11">
        <v>13.557508259126481</v>
      </c>
      <c r="Q150" s="9">
        <v>3</v>
      </c>
      <c r="R150" s="14">
        <v>50</v>
      </c>
      <c r="S150" s="11">
        <v>101.88839296749383</v>
      </c>
      <c r="T150" s="11">
        <v>6.105455774991337</v>
      </c>
      <c r="U150" s="107">
        <v>3</v>
      </c>
      <c r="V150" s="26"/>
    </row>
    <row r="151" spans="1:22" x14ac:dyDescent="0.25">
      <c r="A151" s="26"/>
      <c r="B151" s="4" t="s">
        <v>142</v>
      </c>
      <c r="C151" s="5" t="s">
        <v>19</v>
      </c>
      <c r="D151" s="15">
        <v>0.24785831530986066</v>
      </c>
      <c r="E151" s="7">
        <v>5</v>
      </c>
      <c r="F151" s="8">
        <v>1</v>
      </c>
      <c r="G151" s="11" t="s">
        <v>1006</v>
      </c>
      <c r="H151" s="11" t="s">
        <v>1006</v>
      </c>
      <c r="I151" s="10">
        <v>3</v>
      </c>
      <c r="J151" s="8">
        <v>5</v>
      </c>
      <c r="K151" s="11">
        <v>100.34384694496406</v>
      </c>
      <c r="L151" s="11">
        <v>4.4359898239930891</v>
      </c>
      <c r="M151" s="10">
        <v>3</v>
      </c>
      <c r="N151" s="8">
        <v>10</v>
      </c>
      <c r="O151" s="11">
        <v>101.54556624205439</v>
      </c>
      <c r="P151" s="11">
        <v>2.0830792100667699</v>
      </c>
      <c r="Q151" s="9">
        <v>3</v>
      </c>
      <c r="R151" s="14">
        <v>50</v>
      </c>
      <c r="S151" s="11">
        <v>100.3405915789984</v>
      </c>
      <c r="T151" s="11">
        <v>3.6031969142070652</v>
      </c>
      <c r="U151" s="107">
        <v>3</v>
      </c>
      <c r="V151" s="26"/>
    </row>
    <row r="152" spans="1:22" x14ac:dyDescent="0.25">
      <c r="A152" s="26"/>
      <c r="B152" s="4" t="s">
        <v>143</v>
      </c>
      <c r="C152" s="5" t="s">
        <v>19</v>
      </c>
      <c r="D152" s="15">
        <v>5.000860186193138E-2</v>
      </c>
      <c r="E152" s="7">
        <v>1</v>
      </c>
      <c r="F152" s="8">
        <v>1</v>
      </c>
      <c r="G152" s="11">
        <v>100.47332534748928</v>
      </c>
      <c r="H152" s="11">
        <v>4.4004381533201276</v>
      </c>
      <c r="I152" s="10">
        <v>3</v>
      </c>
      <c r="J152" s="8">
        <v>5</v>
      </c>
      <c r="K152" s="11">
        <v>93.798507274459709</v>
      </c>
      <c r="L152" s="11">
        <v>4.3091483326566236</v>
      </c>
      <c r="M152" s="10">
        <v>3</v>
      </c>
      <c r="N152" s="8">
        <v>10</v>
      </c>
      <c r="O152" s="11">
        <v>93.366071098826254</v>
      </c>
      <c r="P152" s="11">
        <v>3.4295406786495528</v>
      </c>
      <c r="Q152" s="9">
        <v>3</v>
      </c>
      <c r="R152" s="14">
        <v>50</v>
      </c>
      <c r="S152" s="11">
        <v>98.526191293659693</v>
      </c>
      <c r="T152" s="11">
        <v>2.907953374911294</v>
      </c>
      <c r="U152" s="107">
        <v>3</v>
      </c>
      <c r="V152" s="26"/>
    </row>
    <row r="153" spans="1:22" x14ac:dyDescent="0.25">
      <c r="A153" s="26"/>
      <c r="B153" s="4" t="s">
        <v>993</v>
      </c>
      <c r="C153" s="5" t="s">
        <v>19</v>
      </c>
      <c r="D153" s="15">
        <v>7.6676136663502689E-2</v>
      </c>
      <c r="E153" s="7">
        <v>1</v>
      </c>
      <c r="F153" s="8">
        <v>1</v>
      </c>
      <c r="G153" s="11">
        <v>102.0708705246946</v>
      </c>
      <c r="H153" s="11">
        <v>10.853487769716468</v>
      </c>
      <c r="I153" s="10">
        <v>3</v>
      </c>
      <c r="J153" s="8">
        <v>5</v>
      </c>
      <c r="K153" s="11">
        <v>98.028534950113638</v>
      </c>
      <c r="L153" s="11">
        <v>3.708225906018805</v>
      </c>
      <c r="M153" s="10">
        <v>3</v>
      </c>
      <c r="N153" s="8">
        <v>10</v>
      </c>
      <c r="O153" s="11">
        <v>99.677167588132605</v>
      </c>
      <c r="P153" s="11">
        <v>2.3569927905229235</v>
      </c>
      <c r="Q153" s="9">
        <v>3</v>
      </c>
      <c r="R153" s="14">
        <v>50</v>
      </c>
      <c r="S153" s="11">
        <v>101.19038394534017</v>
      </c>
      <c r="T153" s="11">
        <v>1.9923739200869404</v>
      </c>
      <c r="U153" s="107">
        <v>3</v>
      </c>
      <c r="V153" s="26"/>
    </row>
    <row r="154" spans="1:22" x14ac:dyDescent="0.25">
      <c r="A154" s="26"/>
      <c r="B154" s="4" t="s">
        <v>992</v>
      </c>
      <c r="C154" s="5" t="s">
        <v>19</v>
      </c>
      <c r="D154" s="15">
        <v>0.45398503592793177</v>
      </c>
      <c r="E154" s="7">
        <v>1</v>
      </c>
      <c r="F154" s="8">
        <v>1</v>
      </c>
      <c r="G154" s="11">
        <v>94.410815544242766</v>
      </c>
      <c r="H154" s="11">
        <v>10.698574486503231</v>
      </c>
      <c r="I154" s="10">
        <v>3</v>
      </c>
      <c r="J154" s="8">
        <v>5</v>
      </c>
      <c r="K154" s="11">
        <v>92.09598404844084</v>
      </c>
      <c r="L154" s="11">
        <v>5.8199004933093184</v>
      </c>
      <c r="M154" s="10">
        <v>3</v>
      </c>
      <c r="N154" s="8">
        <v>10</v>
      </c>
      <c r="O154" s="11">
        <v>92.168038592351778</v>
      </c>
      <c r="P154" s="11">
        <v>8.2993171877844265</v>
      </c>
      <c r="Q154" s="9">
        <v>3</v>
      </c>
      <c r="R154" s="14">
        <v>50</v>
      </c>
      <c r="S154" s="11">
        <v>96.697483265065046</v>
      </c>
      <c r="T154" s="11">
        <v>3.9316663213394998</v>
      </c>
      <c r="U154" s="107">
        <v>3</v>
      </c>
      <c r="V154" s="26"/>
    </row>
    <row r="155" spans="1:22" x14ac:dyDescent="0.25">
      <c r="A155" s="26"/>
      <c r="B155" s="4" t="s">
        <v>991</v>
      </c>
      <c r="C155" s="5" t="s">
        <v>19</v>
      </c>
      <c r="D155" s="15">
        <v>0.10178995141086046</v>
      </c>
      <c r="E155" s="7">
        <v>1</v>
      </c>
      <c r="F155" s="8">
        <v>1</v>
      </c>
      <c r="G155" s="11">
        <v>105.19985830869219</v>
      </c>
      <c r="H155" s="11">
        <v>3.121263475242217</v>
      </c>
      <c r="I155" s="10">
        <v>3</v>
      </c>
      <c r="J155" s="8">
        <v>5</v>
      </c>
      <c r="K155" s="11">
        <v>91.343996987401127</v>
      </c>
      <c r="L155" s="11">
        <v>4.1783466592017593</v>
      </c>
      <c r="M155" s="10">
        <v>3</v>
      </c>
      <c r="N155" s="8">
        <v>10</v>
      </c>
      <c r="O155" s="11">
        <v>99.021990510559263</v>
      </c>
      <c r="P155" s="11">
        <v>3.1427232871944821</v>
      </c>
      <c r="Q155" s="9">
        <v>3</v>
      </c>
      <c r="R155" s="14">
        <v>50</v>
      </c>
      <c r="S155" s="11">
        <v>96.43873091378093</v>
      </c>
      <c r="T155" s="11">
        <v>3.4055628606497113</v>
      </c>
      <c r="U155" s="107">
        <v>3</v>
      </c>
      <c r="V155" s="26"/>
    </row>
    <row r="156" spans="1:22" x14ac:dyDescent="0.25">
      <c r="A156" s="26"/>
      <c r="B156" s="4" t="s">
        <v>990</v>
      </c>
      <c r="C156" s="5" t="s">
        <v>19</v>
      </c>
      <c r="D156" s="16">
        <v>1.3079177691222601E-2</v>
      </c>
      <c r="E156" s="7">
        <v>1</v>
      </c>
      <c r="F156" s="8">
        <v>1</v>
      </c>
      <c r="G156" s="11">
        <v>83.789896427948676</v>
      </c>
      <c r="H156" s="11">
        <v>12.160937552465491</v>
      </c>
      <c r="I156" s="10">
        <v>3</v>
      </c>
      <c r="J156" s="8">
        <v>5</v>
      </c>
      <c r="K156" s="11">
        <v>74.855039406166568</v>
      </c>
      <c r="L156" s="11">
        <v>1.4343004450878001</v>
      </c>
      <c r="M156" s="10">
        <v>3</v>
      </c>
      <c r="N156" s="8">
        <v>10</v>
      </c>
      <c r="O156" s="11">
        <v>106.21499411122447</v>
      </c>
      <c r="P156" s="11">
        <v>18.686660764151487</v>
      </c>
      <c r="Q156" s="9">
        <v>3</v>
      </c>
      <c r="R156" s="14">
        <v>50</v>
      </c>
      <c r="S156" s="11">
        <v>101.35118566364758</v>
      </c>
      <c r="T156" s="11">
        <v>8.091642838877867</v>
      </c>
      <c r="U156" s="107">
        <v>3</v>
      </c>
      <c r="V156" s="26"/>
    </row>
    <row r="157" spans="1:22" x14ac:dyDescent="0.25">
      <c r="A157" s="26"/>
      <c r="B157" s="4" t="s">
        <v>989</v>
      </c>
      <c r="C157" s="5" t="s">
        <v>19</v>
      </c>
      <c r="D157" s="15">
        <v>0.49711726701866799</v>
      </c>
      <c r="E157" s="7">
        <v>1</v>
      </c>
      <c r="F157" s="8">
        <v>1</v>
      </c>
      <c r="G157" s="11">
        <v>101.62071794551214</v>
      </c>
      <c r="H157" s="11">
        <v>18.928699558794783</v>
      </c>
      <c r="I157" s="10">
        <v>3</v>
      </c>
      <c r="J157" s="8">
        <v>5</v>
      </c>
      <c r="K157" s="11">
        <v>90.036015165916197</v>
      </c>
      <c r="L157" s="11">
        <v>8.0508147043866263</v>
      </c>
      <c r="M157" s="10">
        <v>3</v>
      </c>
      <c r="N157" s="8">
        <v>10</v>
      </c>
      <c r="O157" s="11">
        <v>90.751182903885081</v>
      </c>
      <c r="P157" s="11">
        <v>10.49001525148336</v>
      </c>
      <c r="Q157" s="9">
        <v>3</v>
      </c>
      <c r="R157" s="14">
        <v>50</v>
      </c>
      <c r="S157" s="11">
        <v>91.227808714452109</v>
      </c>
      <c r="T157" s="11">
        <v>5.1888072041086994</v>
      </c>
      <c r="U157" s="107">
        <v>3</v>
      </c>
      <c r="V157" s="26"/>
    </row>
    <row r="158" spans="1:22" x14ac:dyDescent="0.25">
      <c r="A158" s="26"/>
      <c r="B158" s="4" t="s">
        <v>144</v>
      </c>
      <c r="C158" s="5" t="s">
        <v>19</v>
      </c>
      <c r="D158" s="15">
        <v>0.38488888892760648</v>
      </c>
      <c r="E158" s="7">
        <v>1</v>
      </c>
      <c r="F158" s="8">
        <v>1</v>
      </c>
      <c r="G158" s="11">
        <v>95.384725709689377</v>
      </c>
      <c r="H158" s="11">
        <v>8.8414706795980536</v>
      </c>
      <c r="I158" s="10">
        <v>3</v>
      </c>
      <c r="J158" s="8">
        <v>5</v>
      </c>
      <c r="K158" s="11">
        <v>89.614507890526255</v>
      </c>
      <c r="L158" s="11">
        <v>4.9373127822630298</v>
      </c>
      <c r="M158" s="10">
        <v>3</v>
      </c>
      <c r="N158" s="8">
        <v>10</v>
      </c>
      <c r="O158" s="11">
        <v>85.11040589325016</v>
      </c>
      <c r="P158" s="11">
        <v>8.6322062252433298</v>
      </c>
      <c r="Q158" s="9">
        <v>3</v>
      </c>
      <c r="R158" s="14">
        <v>50</v>
      </c>
      <c r="S158" s="11">
        <v>86.454543208657455</v>
      </c>
      <c r="T158" s="11">
        <v>2.3335029651392856</v>
      </c>
      <c r="U158" s="107">
        <v>3</v>
      </c>
      <c r="V158" s="26"/>
    </row>
    <row r="159" spans="1:22" x14ac:dyDescent="0.25">
      <c r="A159" s="26"/>
      <c r="B159" s="4" t="s">
        <v>145</v>
      </c>
      <c r="C159" s="5" t="s">
        <v>19</v>
      </c>
      <c r="D159" s="15">
        <v>0.27666821920718182</v>
      </c>
      <c r="E159" s="7">
        <v>1</v>
      </c>
      <c r="F159" s="8">
        <v>1</v>
      </c>
      <c r="G159" s="11">
        <v>91.391977440181961</v>
      </c>
      <c r="H159" s="11">
        <v>19.135422356589999</v>
      </c>
      <c r="I159" s="10">
        <v>3</v>
      </c>
      <c r="J159" s="8">
        <v>5</v>
      </c>
      <c r="K159" s="11">
        <v>99.79963743530503</v>
      </c>
      <c r="L159" s="11">
        <v>5.2444754928064645</v>
      </c>
      <c r="M159" s="10">
        <v>3</v>
      </c>
      <c r="N159" s="8">
        <v>10</v>
      </c>
      <c r="O159" s="11">
        <v>95.874233839636872</v>
      </c>
      <c r="P159" s="11">
        <v>9.4256883866410668</v>
      </c>
      <c r="Q159" s="9">
        <v>3</v>
      </c>
      <c r="R159" s="14">
        <v>50</v>
      </c>
      <c r="S159" s="11">
        <v>96.379071252694743</v>
      </c>
      <c r="T159" s="11">
        <v>4.0309964454803939</v>
      </c>
      <c r="U159" s="107">
        <v>3</v>
      </c>
      <c r="V159" s="26"/>
    </row>
    <row r="160" spans="1:22" x14ac:dyDescent="0.25">
      <c r="A160" s="26"/>
      <c r="B160" s="4" t="s">
        <v>146</v>
      </c>
      <c r="C160" s="5" t="s">
        <v>19</v>
      </c>
      <c r="D160" s="16">
        <v>6.3357508063554809E-3</v>
      </c>
      <c r="E160" s="7">
        <v>1</v>
      </c>
      <c r="F160" s="8">
        <v>1</v>
      </c>
      <c r="G160" s="11">
        <v>78.05536347943881</v>
      </c>
      <c r="H160" s="11">
        <v>19.299171141022502</v>
      </c>
      <c r="I160" s="10">
        <v>3</v>
      </c>
      <c r="J160" s="8">
        <v>5</v>
      </c>
      <c r="K160" s="11">
        <v>91.126393031049645</v>
      </c>
      <c r="L160" s="11">
        <v>9.2096409867690188</v>
      </c>
      <c r="M160" s="10">
        <v>3</v>
      </c>
      <c r="N160" s="8">
        <v>10</v>
      </c>
      <c r="O160" s="11">
        <v>101.70476950295155</v>
      </c>
      <c r="P160" s="11">
        <v>7.9113411486529577</v>
      </c>
      <c r="Q160" s="9">
        <v>3</v>
      </c>
      <c r="R160" s="14">
        <v>50</v>
      </c>
      <c r="S160" s="11">
        <v>102.48270531666799</v>
      </c>
      <c r="T160" s="11">
        <v>4.3121304675823247</v>
      </c>
      <c r="U160" s="107">
        <v>3</v>
      </c>
      <c r="V160" s="26"/>
    </row>
    <row r="161" spans="1:22" x14ac:dyDescent="0.25">
      <c r="A161" s="26"/>
      <c r="B161" s="4" t="s">
        <v>147</v>
      </c>
      <c r="C161" s="5" t="s">
        <v>19</v>
      </c>
      <c r="D161" s="15">
        <v>0.11912390209418446</v>
      </c>
      <c r="E161" s="7">
        <v>1</v>
      </c>
      <c r="F161" s="8">
        <v>1</v>
      </c>
      <c r="G161" s="11">
        <v>97.864688420439307</v>
      </c>
      <c r="H161" s="11">
        <v>6.8544260707286977</v>
      </c>
      <c r="I161" s="10">
        <v>3</v>
      </c>
      <c r="J161" s="8">
        <v>5</v>
      </c>
      <c r="K161" s="11">
        <v>80.32385720078419</v>
      </c>
      <c r="L161" s="11">
        <v>5.8631990390353241</v>
      </c>
      <c r="M161" s="10">
        <v>3</v>
      </c>
      <c r="N161" s="8">
        <v>10</v>
      </c>
      <c r="O161" s="11">
        <v>86.789062815157834</v>
      </c>
      <c r="P161" s="11">
        <v>4.5009187225908898</v>
      </c>
      <c r="Q161" s="9">
        <v>3</v>
      </c>
      <c r="R161" s="14">
        <v>50</v>
      </c>
      <c r="S161" s="11">
        <v>85.61799859132465</v>
      </c>
      <c r="T161" s="11">
        <v>3.3780837932788557</v>
      </c>
      <c r="U161" s="107">
        <v>3</v>
      </c>
      <c r="V161" s="26"/>
    </row>
    <row r="162" spans="1:22" x14ac:dyDescent="0.25">
      <c r="A162" s="26"/>
      <c r="B162" s="4" t="s">
        <v>148</v>
      </c>
      <c r="C162" s="5" t="s">
        <v>19</v>
      </c>
      <c r="D162" s="15">
        <v>0.44357646079678731</v>
      </c>
      <c r="E162" s="7">
        <v>1</v>
      </c>
      <c r="F162" s="8">
        <v>1</v>
      </c>
      <c r="G162" s="11">
        <v>86.015934808066007</v>
      </c>
      <c r="H162" s="11">
        <v>12.143325109537967</v>
      </c>
      <c r="I162" s="10">
        <v>3</v>
      </c>
      <c r="J162" s="8">
        <v>5</v>
      </c>
      <c r="K162" s="11">
        <v>86.50367925648186</v>
      </c>
      <c r="L162" s="11">
        <v>11.259305785685463</v>
      </c>
      <c r="M162" s="10">
        <v>3</v>
      </c>
      <c r="N162" s="8">
        <v>10</v>
      </c>
      <c r="O162" s="11">
        <v>82.748884293362181</v>
      </c>
      <c r="P162" s="11">
        <v>3.2616183066712052</v>
      </c>
      <c r="Q162" s="9">
        <v>3</v>
      </c>
      <c r="R162" s="14">
        <v>50</v>
      </c>
      <c r="S162" s="11">
        <v>88.982522736375884</v>
      </c>
      <c r="T162" s="11">
        <v>6.0824153298806705</v>
      </c>
      <c r="U162" s="107">
        <v>3</v>
      </c>
      <c r="V162" s="26"/>
    </row>
    <row r="163" spans="1:22" x14ac:dyDescent="0.25">
      <c r="A163" s="26"/>
      <c r="B163" s="4" t="s">
        <v>149</v>
      </c>
      <c r="C163" s="5" t="s">
        <v>19</v>
      </c>
      <c r="D163" s="15">
        <v>0.17477916008424241</v>
      </c>
      <c r="E163" s="7">
        <v>1</v>
      </c>
      <c r="F163" s="8">
        <v>1</v>
      </c>
      <c r="G163" s="11">
        <v>97.042688057515065</v>
      </c>
      <c r="H163" s="11">
        <v>19.739910486184943</v>
      </c>
      <c r="I163" s="10">
        <v>3</v>
      </c>
      <c r="J163" s="8">
        <v>5</v>
      </c>
      <c r="K163" s="11">
        <v>87.437775932095732</v>
      </c>
      <c r="L163" s="11">
        <v>7.9058774250810577</v>
      </c>
      <c r="M163" s="10">
        <v>3</v>
      </c>
      <c r="N163" s="8">
        <v>10</v>
      </c>
      <c r="O163" s="11">
        <v>93.342813011454027</v>
      </c>
      <c r="P163" s="11">
        <v>6.98374343062408</v>
      </c>
      <c r="Q163" s="9">
        <v>3</v>
      </c>
      <c r="R163" s="14">
        <v>50</v>
      </c>
      <c r="S163" s="11">
        <v>93.714633834359788</v>
      </c>
      <c r="T163" s="11">
        <v>4.6234124744895571</v>
      </c>
      <c r="U163" s="107">
        <v>3</v>
      </c>
      <c r="V163" s="26"/>
    </row>
    <row r="164" spans="1:22" x14ac:dyDescent="0.25">
      <c r="A164" s="26"/>
      <c r="B164" s="4" t="s">
        <v>150</v>
      </c>
      <c r="C164" s="5" t="s">
        <v>19</v>
      </c>
      <c r="D164" s="15">
        <v>0.44524511833567493</v>
      </c>
      <c r="E164" s="7">
        <v>1</v>
      </c>
      <c r="F164" s="8">
        <v>1</v>
      </c>
      <c r="G164" s="11">
        <v>93.271372121907888</v>
      </c>
      <c r="H164" s="11">
        <v>19.448815955841699</v>
      </c>
      <c r="I164" s="10">
        <v>3</v>
      </c>
      <c r="J164" s="8">
        <v>5</v>
      </c>
      <c r="K164" s="11">
        <v>91.30888030890236</v>
      </c>
      <c r="L164" s="11">
        <v>14.263840696027422</v>
      </c>
      <c r="M164" s="10">
        <v>3</v>
      </c>
      <c r="N164" s="8">
        <v>10</v>
      </c>
      <c r="O164" s="11">
        <v>94.250396274213202</v>
      </c>
      <c r="P164" s="11">
        <v>4.7468557817752384</v>
      </c>
      <c r="Q164" s="9">
        <v>3</v>
      </c>
      <c r="R164" s="14">
        <v>50</v>
      </c>
      <c r="S164" s="11">
        <v>97.546138313994618</v>
      </c>
      <c r="T164" s="11">
        <v>4.2215853995389709</v>
      </c>
      <c r="U164" s="107">
        <v>3</v>
      </c>
      <c r="V164" s="26"/>
    </row>
    <row r="165" spans="1:22" x14ac:dyDescent="0.25">
      <c r="A165" s="26"/>
      <c r="B165" s="4" t="s">
        <v>151</v>
      </c>
      <c r="C165" s="5" t="s">
        <v>19</v>
      </c>
      <c r="D165" s="15">
        <v>9.0295411425314567E-2</v>
      </c>
      <c r="E165" s="7">
        <v>1</v>
      </c>
      <c r="F165" s="8">
        <v>1</v>
      </c>
      <c r="G165" s="11">
        <v>103.00972819498027</v>
      </c>
      <c r="H165" s="11">
        <v>9.1303520063822905</v>
      </c>
      <c r="I165" s="10">
        <v>3</v>
      </c>
      <c r="J165" s="8">
        <v>5</v>
      </c>
      <c r="K165" s="11">
        <v>91.223808836249773</v>
      </c>
      <c r="L165" s="11">
        <v>3.9882968915790853</v>
      </c>
      <c r="M165" s="10">
        <v>3</v>
      </c>
      <c r="N165" s="8">
        <v>10</v>
      </c>
      <c r="O165" s="11">
        <v>92.58584119934136</v>
      </c>
      <c r="P165" s="11">
        <v>4.2393402051590208</v>
      </c>
      <c r="Q165" s="9">
        <v>3</v>
      </c>
      <c r="R165" s="14">
        <v>50</v>
      </c>
      <c r="S165" s="11">
        <v>95.492978924490345</v>
      </c>
      <c r="T165" s="11">
        <v>2.9936155497174859</v>
      </c>
      <c r="U165" s="107">
        <v>3</v>
      </c>
      <c r="V165" s="26"/>
    </row>
    <row r="166" spans="1:22" x14ac:dyDescent="0.25">
      <c r="A166" s="26"/>
      <c r="B166" s="4" t="s">
        <v>152</v>
      </c>
      <c r="C166" s="5" t="s">
        <v>19</v>
      </c>
      <c r="D166" s="15">
        <v>0.13785482573104887</v>
      </c>
      <c r="E166" s="7">
        <v>1</v>
      </c>
      <c r="F166" s="8">
        <v>1</v>
      </c>
      <c r="G166" s="11">
        <v>99.873991493909671</v>
      </c>
      <c r="H166" s="11">
        <v>11.151321724404035</v>
      </c>
      <c r="I166" s="10">
        <v>3</v>
      </c>
      <c r="J166" s="8">
        <v>5</v>
      </c>
      <c r="K166" s="11">
        <v>81.457069173535103</v>
      </c>
      <c r="L166" s="11">
        <v>6.9326591569212583</v>
      </c>
      <c r="M166" s="10">
        <v>3</v>
      </c>
      <c r="N166" s="8">
        <v>10</v>
      </c>
      <c r="O166" s="11">
        <v>87.580384663829008</v>
      </c>
      <c r="P166" s="11">
        <v>9.6998029383885012</v>
      </c>
      <c r="Q166" s="9">
        <v>3</v>
      </c>
      <c r="R166" s="14">
        <v>50</v>
      </c>
      <c r="S166" s="11">
        <v>91.084054834279414</v>
      </c>
      <c r="T166" s="11">
        <v>8.5175713290072821</v>
      </c>
      <c r="U166" s="107">
        <v>3</v>
      </c>
      <c r="V166" s="26"/>
    </row>
    <row r="167" spans="1:22" x14ac:dyDescent="0.25">
      <c r="A167" s="26"/>
      <c r="B167" s="4" t="s">
        <v>153</v>
      </c>
      <c r="C167" s="5" t="s">
        <v>19</v>
      </c>
      <c r="D167" s="15">
        <v>0.30751670231746175</v>
      </c>
      <c r="E167" s="7">
        <v>5</v>
      </c>
      <c r="F167" s="8">
        <v>1</v>
      </c>
      <c r="G167" s="11" t="s">
        <v>1006</v>
      </c>
      <c r="H167" s="11" t="s">
        <v>1006</v>
      </c>
      <c r="I167" s="10">
        <v>3</v>
      </c>
      <c r="J167" s="8">
        <v>5</v>
      </c>
      <c r="K167" s="11">
        <v>80.814984765908648</v>
      </c>
      <c r="L167" s="11">
        <v>7.6552274750289317</v>
      </c>
      <c r="M167" s="10">
        <v>3</v>
      </c>
      <c r="N167" s="8">
        <v>10</v>
      </c>
      <c r="O167" s="11">
        <v>81.483604016554622</v>
      </c>
      <c r="P167" s="11">
        <v>2.0633823390379771</v>
      </c>
      <c r="Q167" s="9">
        <v>3</v>
      </c>
      <c r="R167" s="14">
        <v>50</v>
      </c>
      <c r="S167" s="11">
        <v>77.840407149559709</v>
      </c>
      <c r="T167" s="11">
        <v>3.8659074466859433</v>
      </c>
      <c r="U167" s="107">
        <v>3</v>
      </c>
      <c r="V167" s="26"/>
    </row>
    <row r="168" spans="1:22" x14ac:dyDescent="0.25">
      <c r="A168" s="26"/>
      <c r="B168" s="4" t="s">
        <v>154</v>
      </c>
      <c r="C168" s="5" t="s">
        <v>19</v>
      </c>
      <c r="D168" s="15">
        <v>0.34052344098941373</v>
      </c>
      <c r="E168" s="7">
        <v>1</v>
      </c>
      <c r="F168" s="8">
        <v>1</v>
      </c>
      <c r="G168" s="11">
        <v>91.443658284841803</v>
      </c>
      <c r="H168" s="11">
        <v>18.3587193812652</v>
      </c>
      <c r="I168" s="10">
        <v>3</v>
      </c>
      <c r="J168" s="8">
        <v>5</v>
      </c>
      <c r="K168" s="11">
        <v>96.602047468723285</v>
      </c>
      <c r="L168" s="11">
        <v>11.875818014462494</v>
      </c>
      <c r="M168" s="10">
        <v>3</v>
      </c>
      <c r="N168" s="8">
        <v>10</v>
      </c>
      <c r="O168" s="11">
        <v>98.319371522239564</v>
      </c>
      <c r="P168" s="11">
        <v>8.5596839460571239</v>
      </c>
      <c r="Q168" s="9">
        <v>3</v>
      </c>
      <c r="R168" s="14">
        <v>50</v>
      </c>
      <c r="S168" s="11">
        <v>99.767554028568853</v>
      </c>
      <c r="T168" s="11">
        <v>2.9790062615656323</v>
      </c>
      <c r="U168" s="107">
        <v>3</v>
      </c>
      <c r="V168" s="26"/>
    </row>
    <row r="169" spans="1:22" x14ac:dyDescent="0.25">
      <c r="A169" s="26"/>
      <c r="B169" s="4" t="s">
        <v>155</v>
      </c>
      <c r="C169" s="5" t="s">
        <v>19</v>
      </c>
      <c r="D169" s="16">
        <v>5.832360360717069E-3</v>
      </c>
      <c r="E169" s="7">
        <v>1</v>
      </c>
      <c r="F169" s="8">
        <v>1</v>
      </c>
      <c r="G169" s="11">
        <v>88.454389904413162</v>
      </c>
      <c r="H169" s="11">
        <v>13.283636572338448</v>
      </c>
      <c r="I169" s="10">
        <v>3</v>
      </c>
      <c r="J169" s="8">
        <v>5</v>
      </c>
      <c r="K169" s="11">
        <v>91.369445727746026</v>
      </c>
      <c r="L169" s="11">
        <v>11.867421284144081</v>
      </c>
      <c r="M169" s="10">
        <v>3</v>
      </c>
      <c r="N169" s="8">
        <v>10</v>
      </c>
      <c r="O169" s="11">
        <v>85.375369278901474</v>
      </c>
      <c r="P169" s="11">
        <v>3.4613475800435403</v>
      </c>
      <c r="Q169" s="9">
        <v>3</v>
      </c>
      <c r="R169" s="14">
        <v>50</v>
      </c>
      <c r="S169" s="11">
        <v>92.310615120121142</v>
      </c>
      <c r="T169" s="11">
        <v>4.3177624221981681</v>
      </c>
      <c r="U169" s="107">
        <v>3</v>
      </c>
      <c r="V169" s="26"/>
    </row>
    <row r="170" spans="1:22" x14ac:dyDescent="0.25">
      <c r="A170" s="26"/>
      <c r="B170" s="4" t="s">
        <v>156</v>
      </c>
      <c r="C170" s="5" t="s">
        <v>19</v>
      </c>
      <c r="D170" s="15">
        <v>0.44967643467643464</v>
      </c>
      <c r="E170" s="7">
        <v>1</v>
      </c>
      <c r="F170" s="8">
        <v>1</v>
      </c>
      <c r="G170" s="11">
        <v>105.36216270474984</v>
      </c>
      <c r="H170" s="11">
        <v>9.7921036024259145</v>
      </c>
      <c r="I170" s="10">
        <v>3</v>
      </c>
      <c r="J170" s="8">
        <v>5</v>
      </c>
      <c r="K170" s="11">
        <v>86.868845917476122</v>
      </c>
      <c r="L170" s="11">
        <v>9.0159735645232466</v>
      </c>
      <c r="M170" s="10">
        <v>3</v>
      </c>
      <c r="N170" s="8">
        <v>10</v>
      </c>
      <c r="O170" s="11">
        <v>88.346755383293683</v>
      </c>
      <c r="P170" s="11">
        <v>13.548779547003212</v>
      </c>
      <c r="Q170" s="9">
        <v>3</v>
      </c>
      <c r="R170" s="14">
        <v>50</v>
      </c>
      <c r="S170" s="11">
        <v>80.812788270270133</v>
      </c>
      <c r="T170" s="11">
        <v>13.444145196074885</v>
      </c>
      <c r="U170" s="107">
        <v>3</v>
      </c>
      <c r="V170" s="26"/>
    </row>
    <row r="171" spans="1:22" x14ac:dyDescent="0.25">
      <c r="A171" s="26"/>
      <c r="B171" s="4" t="s">
        <v>1004</v>
      </c>
      <c r="C171" s="5" t="s">
        <v>19</v>
      </c>
      <c r="D171" s="15">
        <v>0.34295885094908329</v>
      </c>
      <c r="E171" s="7">
        <v>1</v>
      </c>
      <c r="F171" s="8">
        <v>1</v>
      </c>
      <c r="G171" s="11">
        <v>98.116833304303029</v>
      </c>
      <c r="H171" s="11">
        <v>12.025298625447956</v>
      </c>
      <c r="I171" s="10">
        <v>3</v>
      </c>
      <c r="J171" s="8">
        <v>5</v>
      </c>
      <c r="K171" s="11">
        <v>94.721348070975921</v>
      </c>
      <c r="L171" s="11">
        <v>6.2076906395864846</v>
      </c>
      <c r="M171" s="10">
        <v>3</v>
      </c>
      <c r="N171" s="8">
        <v>10</v>
      </c>
      <c r="O171" s="11">
        <v>90.845013965213695</v>
      </c>
      <c r="P171" s="11">
        <v>8.7477681742387041</v>
      </c>
      <c r="Q171" s="9">
        <v>3</v>
      </c>
      <c r="R171" s="14">
        <v>50</v>
      </c>
      <c r="S171" s="11">
        <v>88.63508562389633</v>
      </c>
      <c r="T171" s="11">
        <v>5.9796787904454511</v>
      </c>
      <c r="U171" s="107">
        <v>3</v>
      </c>
      <c r="V171" s="26"/>
    </row>
    <row r="172" spans="1:22" x14ac:dyDescent="0.25">
      <c r="A172" s="26"/>
      <c r="B172" s="4" t="s">
        <v>157</v>
      </c>
      <c r="C172" s="5" t="s">
        <v>19</v>
      </c>
      <c r="D172" s="15">
        <v>0.2285324528619222</v>
      </c>
      <c r="E172" s="7">
        <v>5</v>
      </c>
      <c r="F172" s="8">
        <v>1</v>
      </c>
      <c r="G172" s="11" t="s">
        <v>1006</v>
      </c>
      <c r="H172" s="11" t="s">
        <v>1006</v>
      </c>
      <c r="I172" s="10">
        <v>3</v>
      </c>
      <c r="J172" s="8">
        <v>5</v>
      </c>
      <c r="K172" s="11">
        <v>108.69989129269501</v>
      </c>
      <c r="L172" s="11">
        <v>2.751185912330635</v>
      </c>
      <c r="M172" s="10">
        <v>3</v>
      </c>
      <c r="N172" s="8">
        <v>10</v>
      </c>
      <c r="O172" s="11">
        <v>106.79575512537271</v>
      </c>
      <c r="P172" s="11">
        <v>2.4865784164960076</v>
      </c>
      <c r="Q172" s="9">
        <v>3</v>
      </c>
      <c r="R172" s="14">
        <v>50</v>
      </c>
      <c r="S172" s="11">
        <v>101.45785186136708</v>
      </c>
      <c r="T172" s="11">
        <v>2.8446076115146846</v>
      </c>
      <c r="U172" s="107">
        <v>3</v>
      </c>
      <c r="V172" s="26"/>
    </row>
    <row r="173" spans="1:22" x14ac:dyDescent="0.25">
      <c r="A173" s="26"/>
      <c r="B173" s="4" t="s">
        <v>158</v>
      </c>
      <c r="C173" s="5" t="s">
        <v>19</v>
      </c>
      <c r="D173" s="15">
        <v>0.17153653187822493</v>
      </c>
      <c r="E173" s="7">
        <v>1</v>
      </c>
      <c r="F173" s="8">
        <v>1</v>
      </c>
      <c r="G173" s="11">
        <v>95.408442987706493</v>
      </c>
      <c r="H173" s="11">
        <v>17.884097679767972</v>
      </c>
      <c r="I173" s="10">
        <v>3</v>
      </c>
      <c r="J173" s="8">
        <v>5</v>
      </c>
      <c r="K173" s="11">
        <v>84.996324346033205</v>
      </c>
      <c r="L173" s="11">
        <v>12.44019031604374</v>
      </c>
      <c r="M173" s="10">
        <v>3</v>
      </c>
      <c r="N173" s="8">
        <v>10</v>
      </c>
      <c r="O173" s="11">
        <v>92.489712510608797</v>
      </c>
      <c r="P173" s="11">
        <v>9.1068327074988762</v>
      </c>
      <c r="Q173" s="9">
        <v>3</v>
      </c>
      <c r="R173" s="14">
        <v>50</v>
      </c>
      <c r="S173" s="11">
        <v>88.75102512235982</v>
      </c>
      <c r="T173" s="11">
        <v>3.9426954532770599</v>
      </c>
      <c r="U173" s="107">
        <v>3</v>
      </c>
      <c r="V173" s="26"/>
    </row>
    <row r="174" spans="1:22" x14ac:dyDescent="0.25">
      <c r="A174" s="26"/>
      <c r="B174" s="4" t="s">
        <v>285</v>
      </c>
      <c r="C174" s="5" t="s">
        <v>19</v>
      </c>
      <c r="D174" s="15">
        <v>0.92094298245614037</v>
      </c>
      <c r="E174" s="7">
        <v>2.27</v>
      </c>
      <c r="F174" s="8">
        <v>2.27</v>
      </c>
      <c r="G174" s="11">
        <v>81.313161872413232</v>
      </c>
      <c r="H174" s="11">
        <v>19.7664414751479</v>
      </c>
      <c r="I174" s="10">
        <v>3</v>
      </c>
      <c r="J174" s="8">
        <v>11.4</v>
      </c>
      <c r="K174" s="11">
        <v>103.34627650446686</v>
      </c>
      <c r="L174" s="11">
        <v>9.4885375861736296</v>
      </c>
      <c r="M174" s="10">
        <v>3</v>
      </c>
      <c r="N174" s="8">
        <v>22.7</v>
      </c>
      <c r="O174" s="11">
        <v>105.96779685609668</v>
      </c>
      <c r="P174" s="11">
        <v>12.445605461549917</v>
      </c>
      <c r="Q174" s="9">
        <v>3</v>
      </c>
      <c r="R174" s="14">
        <v>113.5</v>
      </c>
      <c r="S174" s="11">
        <v>95.678729572512921</v>
      </c>
      <c r="T174" s="11">
        <v>13.698577186920808</v>
      </c>
      <c r="U174" s="107">
        <v>3</v>
      </c>
      <c r="V174" s="26"/>
    </row>
    <row r="175" spans="1:22" x14ac:dyDescent="0.25">
      <c r="A175" s="26"/>
      <c r="B175" s="4" t="s">
        <v>159</v>
      </c>
      <c r="C175" s="5" t="s">
        <v>19</v>
      </c>
      <c r="D175" s="15">
        <v>0.50284083150848957</v>
      </c>
      <c r="E175" s="7">
        <v>5</v>
      </c>
      <c r="F175" s="8">
        <v>1</v>
      </c>
      <c r="G175" s="11" t="s">
        <v>1006</v>
      </c>
      <c r="H175" s="11" t="s">
        <v>1006</v>
      </c>
      <c r="I175" s="10">
        <v>3</v>
      </c>
      <c r="J175" s="8">
        <v>5</v>
      </c>
      <c r="K175" s="11">
        <v>110.23145299171237</v>
      </c>
      <c r="L175" s="11">
        <v>10.354807491648931</v>
      </c>
      <c r="M175" s="10">
        <v>3</v>
      </c>
      <c r="N175" s="8">
        <v>10</v>
      </c>
      <c r="O175" s="11">
        <v>118.39429250283632</v>
      </c>
      <c r="P175" s="11">
        <v>4.5369962358509062</v>
      </c>
      <c r="Q175" s="9">
        <v>3</v>
      </c>
      <c r="R175" s="14">
        <v>50</v>
      </c>
      <c r="S175" s="11">
        <v>119.205746009443</v>
      </c>
      <c r="T175" s="11">
        <v>4.5161510804670248</v>
      </c>
      <c r="U175" s="107">
        <v>3</v>
      </c>
      <c r="V175" s="26"/>
    </row>
    <row r="176" spans="1:22" x14ac:dyDescent="0.25">
      <c r="A176" s="26"/>
      <c r="B176" s="4" t="s">
        <v>160</v>
      </c>
      <c r="C176" s="5" t="s">
        <v>19</v>
      </c>
      <c r="D176" s="15">
        <v>0.40746884348677886</v>
      </c>
      <c r="E176" s="7">
        <v>1</v>
      </c>
      <c r="F176" s="8">
        <v>1</v>
      </c>
      <c r="G176" s="11">
        <v>102.06381297829435</v>
      </c>
      <c r="H176" s="11">
        <v>7.522621379372266</v>
      </c>
      <c r="I176" s="10">
        <v>3</v>
      </c>
      <c r="J176" s="8">
        <v>5</v>
      </c>
      <c r="K176" s="11">
        <v>84.969973950022037</v>
      </c>
      <c r="L176" s="11">
        <v>9.042467948725248</v>
      </c>
      <c r="M176" s="10">
        <v>3</v>
      </c>
      <c r="N176" s="8">
        <v>10</v>
      </c>
      <c r="O176" s="11">
        <v>97.522070228633154</v>
      </c>
      <c r="P176" s="11">
        <v>5.1309752052725583</v>
      </c>
      <c r="Q176" s="9">
        <v>3</v>
      </c>
      <c r="R176" s="14">
        <v>50</v>
      </c>
      <c r="S176" s="11">
        <v>99.100330488626014</v>
      </c>
      <c r="T176" s="11">
        <v>3.7519080035565837</v>
      </c>
      <c r="U176" s="107">
        <v>3</v>
      </c>
      <c r="V176" s="26"/>
    </row>
    <row r="177" spans="1:22" x14ac:dyDescent="0.25">
      <c r="A177" s="26"/>
      <c r="B177" s="4" t="s">
        <v>161</v>
      </c>
      <c r="C177" s="5" t="s">
        <v>19</v>
      </c>
      <c r="D177" s="15">
        <v>0.16810610727602668</v>
      </c>
      <c r="E177" s="7">
        <v>1</v>
      </c>
      <c r="F177" s="8">
        <v>1</v>
      </c>
      <c r="G177" s="11">
        <v>86.990157618438644</v>
      </c>
      <c r="H177" s="11">
        <v>12.657578813953913</v>
      </c>
      <c r="I177" s="10">
        <v>3</v>
      </c>
      <c r="J177" s="8">
        <v>5</v>
      </c>
      <c r="K177" s="11">
        <v>92.041840380517627</v>
      </c>
      <c r="L177" s="11">
        <v>3.9964516572649331</v>
      </c>
      <c r="M177" s="10">
        <v>3</v>
      </c>
      <c r="N177" s="8">
        <v>10</v>
      </c>
      <c r="O177" s="11">
        <v>82.431257907608824</v>
      </c>
      <c r="P177" s="11">
        <v>3.5625344095107661</v>
      </c>
      <c r="Q177" s="9">
        <v>3</v>
      </c>
      <c r="R177" s="14">
        <v>50</v>
      </c>
      <c r="S177" s="11">
        <v>81.91005938171044</v>
      </c>
      <c r="T177" s="11">
        <v>3.5223045139338702</v>
      </c>
      <c r="U177" s="107">
        <v>3</v>
      </c>
      <c r="V177" s="26"/>
    </row>
    <row r="178" spans="1:22" x14ac:dyDescent="0.25">
      <c r="A178" s="26"/>
      <c r="B178" s="4" t="s">
        <v>162</v>
      </c>
      <c r="C178" s="5" t="s">
        <v>19</v>
      </c>
      <c r="D178" s="15">
        <v>0.35005664282419074</v>
      </c>
      <c r="E178" s="7">
        <v>1</v>
      </c>
      <c r="F178" s="8">
        <v>1</v>
      </c>
      <c r="G178" s="11">
        <v>97.427458513306263</v>
      </c>
      <c r="H178" s="11">
        <v>15.571630642866868</v>
      </c>
      <c r="I178" s="10">
        <v>3</v>
      </c>
      <c r="J178" s="8">
        <v>5</v>
      </c>
      <c r="K178" s="11">
        <v>85.751697812117143</v>
      </c>
      <c r="L178" s="11">
        <v>12.196742453168053</v>
      </c>
      <c r="M178" s="10">
        <v>3</v>
      </c>
      <c r="N178" s="8">
        <v>10</v>
      </c>
      <c r="O178" s="11">
        <v>88.840275343460419</v>
      </c>
      <c r="P178" s="11">
        <v>8.4200999948227455</v>
      </c>
      <c r="Q178" s="9">
        <v>3</v>
      </c>
      <c r="R178" s="14">
        <v>50</v>
      </c>
      <c r="S178" s="11">
        <v>99.799768444574383</v>
      </c>
      <c r="T178" s="11">
        <v>5.6613244837091106</v>
      </c>
      <c r="U178" s="107">
        <v>3</v>
      </c>
      <c r="V178" s="26"/>
    </row>
    <row r="179" spans="1:22" x14ac:dyDescent="0.25">
      <c r="A179" s="26"/>
      <c r="B179" s="4" t="s">
        <v>163</v>
      </c>
      <c r="C179" s="5" t="s">
        <v>19</v>
      </c>
      <c r="D179" s="15">
        <v>0.58785429292929281</v>
      </c>
      <c r="E179" s="7">
        <v>5</v>
      </c>
      <c r="F179" s="8">
        <v>1</v>
      </c>
      <c r="G179" s="11" t="s">
        <v>1006</v>
      </c>
      <c r="H179" s="11" t="s">
        <v>1006</v>
      </c>
      <c r="I179" s="10">
        <v>3</v>
      </c>
      <c r="J179" s="8">
        <v>5</v>
      </c>
      <c r="K179" s="11">
        <v>84.085753554712809</v>
      </c>
      <c r="L179" s="11">
        <v>8.3838229748790045</v>
      </c>
      <c r="M179" s="10">
        <v>3</v>
      </c>
      <c r="N179" s="8">
        <v>10</v>
      </c>
      <c r="O179" s="11">
        <v>83.686506393208916</v>
      </c>
      <c r="P179" s="11">
        <v>1.684410580128374</v>
      </c>
      <c r="Q179" s="9">
        <v>3</v>
      </c>
      <c r="R179" s="14">
        <v>50</v>
      </c>
      <c r="S179" s="11">
        <v>87.10276671920856</v>
      </c>
      <c r="T179" s="11">
        <v>19.526489691771438</v>
      </c>
      <c r="U179" s="107">
        <v>3</v>
      </c>
      <c r="V179" s="26"/>
    </row>
    <row r="180" spans="1:22" x14ac:dyDescent="0.25">
      <c r="A180" s="26"/>
      <c r="B180" s="4" t="s">
        <v>164</v>
      </c>
      <c r="C180" s="5" t="s">
        <v>19</v>
      </c>
      <c r="D180" s="15">
        <v>0.46063598969953029</v>
      </c>
      <c r="E180" s="7">
        <v>1</v>
      </c>
      <c r="F180" s="8">
        <v>1</v>
      </c>
      <c r="G180" s="11">
        <v>97.467261893722849</v>
      </c>
      <c r="H180" s="11">
        <v>13.206623303446285</v>
      </c>
      <c r="I180" s="10">
        <v>3</v>
      </c>
      <c r="J180" s="8">
        <v>5</v>
      </c>
      <c r="K180" s="11">
        <v>88.598263190367717</v>
      </c>
      <c r="L180" s="11">
        <v>6.3745457926934295</v>
      </c>
      <c r="M180" s="10">
        <v>3</v>
      </c>
      <c r="N180" s="8">
        <v>10</v>
      </c>
      <c r="O180" s="11">
        <v>80.536577360999772</v>
      </c>
      <c r="P180" s="11">
        <v>7.9390710647735663</v>
      </c>
      <c r="Q180" s="9">
        <v>3</v>
      </c>
      <c r="R180" s="14">
        <v>50</v>
      </c>
      <c r="S180" s="11">
        <v>81.812605237776822</v>
      </c>
      <c r="T180" s="11">
        <v>5.2737206052145895</v>
      </c>
      <c r="U180" s="107">
        <v>3</v>
      </c>
      <c r="V180" s="26"/>
    </row>
    <row r="181" spans="1:22" x14ac:dyDescent="0.25">
      <c r="A181" s="26"/>
      <c r="B181" s="4" t="s">
        <v>165</v>
      </c>
      <c r="C181" s="5" t="s">
        <v>19</v>
      </c>
      <c r="D181" s="15">
        <v>0.25400636236752799</v>
      </c>
      <c r="E181" s="7">
        <v>1</v>
      </c>
      <c r="F181" s="8">
        <v>1</v>
      </c>
      <c r="G181" s="11">
        <v>86.235163529478214</v>
      </c>
      <c r="H181" s="11">
        <v>15.64077940739748</v>
      </c>
      <c r="I181" s="10">
        <v>3</v>
      </c>
      <c r="J181" s="8">
        <v>5</v>
      </c>
      <c r="K181" s="11">
        <v>70.699020687646495</v>
      </c>
      <c r="L181" s="11">
        <v>10.81851527422568</v>
      </c>
      <c r="M181" s="10">
        <v>3</v>
      </c>
      <c r="N181" s="8">
        <v>10</v>
      </c>
      <c r="O181" s="11">
        <v>70.625599516167298</v>
      </c>
      <c r="P181" s="11">
        <v>6.7243580744710458</v>
      </c>
      <c r="Q181" s="9">
        <v>3</v>
      </c>
      <c r="R181" s="14">
        <v>50</v>
      </c>
      <c r="S181" s="11">
        <v>70.535799947765895</v>
      </c>
      <c r="T181" s="11">
        <v>3.5062882281103533</v>
      </c>
      <c r="U181" s="107">
        <v>3</v>
      </c>
      <c r="V181" s="26"/>
    </row>
    <row r="182" spans="1:22" x14ac:dyDescent="0.25">
      <c r="A182" s="26"/>
      <c r="B182" s="4" t="s">
        <v>166</v>
      </c>
      <c r="C182" s="5" t="s">
        <v>19</v>
      </c>
      <c r="D182" s="15">
        <v>0.42170056919453514</v>
      </c>
      <c r="E182" s="7">
        <v>1</v>
      </c>
      <c r="F182" s="8">
        <v>1</v>
      </c>
      <c r="G182" s="11">
        <v>98.653823472236198</v>
      </c>
      <c r="H182" s="11">
        <v>15.189328011906591</v>
      </c>
      <c r="I182" s="10">
        <v>3</v>
      </c>
      <c r="J182" s="8">
        <v>5</v>
      </c>
      <c r="K182" s="11">
        <v>79.762282590604386</v>
      </c>
      <c r="L182" s="11">
        <v>2.9992940650994759</v>
      </c>
      <c r="M182" s="10">
        <v>3</v>
      </c>
      <c r="N182" s="8">
        <v>10</v>
      </c>
      <c r="O182" s="11">
        <v>80.118642300342927</v>
      </c>
      <c r="P182" s="11">
        <v>10.30217078678286</v>
      </c>
      <c r="Q182" s="9">
        <v>3</v>
      </c>
      <c r="R182" s="14">
        <v>50</v>
      </c>
      <c r="S182" s="11">
        <v>80.103851195662358</v>
      </c>
      <c r="T182" s="11">
        <v>3.6068300449795823</v>
      </c>
      <c r="U182" s="107">
        <v>3</v>
      </c>
      <c r="V182" s="26"/>
    </row>
    <row r="183" spans="1:22" x14ac:dyDescent="0.25">
      <c r="A183" s="26"/>
      <c r="B183" s="4" t="s">
        <v>167</v>
      </c>
      <c r="C183" s="5" t="s">
        <v>19</v>
      </c>
      <c r="D183" s="15">
        <v>0.48129620206489687</v>
      </c>
      <c r="E183" s="7">
        <v>1</v>
      </c>
      <c r="F183" s="8">
        <v>1</v>
      </c>
      <c r="G183" s="11">
        <v>98.577138544416343</v>
      </c>
      <c r="H183" s="11">
        <v>10.001784763497481</v>
      </c>
      <c r="I183" s="10">
        <v>3</v>
      </c>
      <c r="J183" s="8">
        <v>5</v>
      </c>
      <c r="K183" s="11">
        <v>81.598483402727581</v>
      </c>
      <c r="L183" s="11">
        <v>8.1668251986645402</v>
      </c>
      <c r="M183" s="10">
        <v>3</v>
      </c>
      <c r="N183" s="8">
        <v>10</v>
      </c>
      <c r="O183" s="11">
        <v>84.845857407413661</v>
      </c>
      <c r="P183" s="11">
        <v>8.8417024605003629</v>
      </c>
      <c r="Q183" s="9">
        <v>3</v>
      </c>
      <c r="R183" s="14">
        <v>50</v>
      </c>
      <c r="S183" s="11">
        <v>79.302365568505977</v>
      </c>
      <c r="T183" s="11">
        <v>4.7286209277990912</v>
      </c>
      <c r="U183" s="107">
        <v>3</v>
      </c>
      <c r="V183" s="26"/>
    </row>
    <row r="184" spans="1:22" x14ac:dyDescent="0.25">
      <c r="A184" s="26"/>
      <c r="B184" s="4" t="s">
        <v>818</v>
      </c>
      <c r="C184" s="5" t="s">
        <v>19</v>
      </c>
      <c r="D184" s="15">
        <v>0.36646572794363996</v>
      </c>
      <c r="E184" s="7">
        <v>5</v>
      </c>
      <c r="F184" s="8">
        <v>1</v>
      </c>
      <c r="G184" s="11" t="s">
        <v>1006</v>
      </c>
      <c r="H184" s="11" t="s">
        <v>1006</v>
      </c>
      <c r="I184" s="10">
        <v>3</v>
      </c>
      <c r="J184" s="8">
        <v>5</v>
      </c>
      <c r="K184" s="11">
        <v>93.201209281053764</v>
      </c>
      <c r="L184" s="11">
        <v>19.245423393542342</v>
      </c>
      <c r="M184" s="10">
        <v>3</v>
      </c>
      <c r="N184" s="8">
        <v>10</v>
      </c>
      <c r="O184" s="11">
        <v>76.092669020131765</v>
      </c>
      <c r="P184" s="11">
        <v>14.143441611936829</v>
      </c>
      <c r="Q184" s="9">
        <v>3</v>
      </c>
      <c r="R184" s="14">
        <v>50</v>
      </c>
      <c r="S184" s="11">
        <v>89.200051070565536</v>
      </c>
      <c r="T184" s="11">
        <v>18.904403940776511</v>
      </c>
      <c r="U184" s="107">
        <v>3</v>
      </c>
      <c r="V184" s="26"/>
    </row>
    <row r="185" spans="1:22" x14ac:dyDescent="0.25">
      <c r="A185" s="26"/>
      <c r="B185" s="4" t="s">
        <v>988</v>
      </c>
      <c r="C185" s="5" t="s">
        <v>19</v>
      </c>
      <c r="D185" s="15">
        <v>0.22172653807072587</v>
      </c>
      <c r="E185" s="7">
        <v>1</v>
      </c>
      <c r="F185" s="8">
        <v>1</v>
      </c>
      <c r="G185" s="11">
        <v>95.734145110503619</v>
      </c>
      <c r="H185" s="11">
        <v>19.040131126740299</v>
      </c>
      <c r="I185" s="10">
        <v>3</v>
      </c>
      <c r="J185" s="8">
        <v>5</v>
      </c>
      <c r="K185" s="11">
        <v>73.798591726076538</v>
      </c>
      <c r="L185" s="11">
        <v>1.4045082223734999</v>
      </c>
      <c r="M185" s="10">
        <v>3</v>
      </c>
      <c r="N185" s="8">
        <v>10</v>
      </c>
      <c r="O185" s="11">
        <v>101.059664269199</v>
      </c>
      <c r="P185" s="11">
        <v>17.010163024430351</v>
      </c>
      <c r="Q185" s="9">
        <v>3</v>
      </c>
      <c r="R185" s="14">
        <v>50</v>
      </c>
      <c r="S185" s="11">
        <v>98.96232742188414</v>
      </c>
      <c r="T185" s="11">
        <v>12.750988320936637</v>
      </c>
      <c r="U185" s="107">
        <v>3</v>
      </c>
      <c r="V185" s="26"/>
    </row>
    <row r="186" spans="1:22" x14ac:dyDescent="0.25">
      <c r="A186" s="26"/>
      <c r="B186" s="4" t="s">
        <v>987</v>
      </c>
      <c r="C186" s="5" t="s">
        <v>19</v>
      </c>
      <c r="D186" s="15">
        <v>8.1913811707645987E-2</v>
      </c>
      <c r="E186" s="7">
        <v>1</v>
      </c>
      <c r="F186" s="8">
        <v>1</v>
      </c>
      <c r="G186" s="11">
        <v>94.878808921813246</v>
      </c>
      <c r="H186" s="11">
        <v>14.20591885491965</v>
      </c>
      <c r="I186" s="10">
        <v>3</v>
      </c>
      <c r="J186" s="8">
        <v>5</v>
      </c>
      <c r="K186" s="11">
        <v>99.311742960829847</v>
      </c>
      <c r="L186" s="11">
        <v>8.6970629141060805</v>
      </c>
      <c r="M186" s="10">
        <v>3</v>
      </c>
      <c r="N186" s="8">
        <v>10</v>
      </c>
      <c r="O186" s="11">
        <v>101.75987218851382</v>
      </c>
      <c r="P186" s="11">
        <v>2.8124147204187078</v>
      </c>
      <c r="Q186" s="9">
        <v>3</v>
      </c>
      <c r="R186" s="14">
        <v>50</v>
      </c>
      <c r="S186" s="11">
        <v>103.38542042770611</v>
      </c>
      <c r="T186" s="11">
        <v>3.6466956644380701</v>
      </c>
      <c r="U186" s="107">
        <v>3</v>
      </c>
      <c r="V186" s="26"/>
    </row>
    <row r="187" spans="1:22" x14ac:dyDescent="0.25">
      <c r="A187" s="26"/>
      <c r="B187" s="4" t="s">
        <v>986</v>
      </c>
      <c r="C187" s="5" t="s">
        <v>19</v>
      </c>
      <c r="D187" s="15">
        <v>0.12535443863127468</v>
      </c>
      <c r="E187" s="7">
        <v>1</v>
      </c>
      <c r="F187" s="8">
        <v>1</v>
      </c>
      <c r="G187" s="11">
        <v>103.6609828107794</v>
      </c>
      <c r="H187" s="11">
        <v>9.1832054684487261</v>
      </c>
      <c r="I187" s="10">
        <v>3</v>
      </c>
      <c r="J187" s="8">
        <v>5</v>
      </c>
      <c r="K187" s="11">
        <v>92.1232961403757</v>
      </c>
      <c r="L187" s="11">
        <v>8.8002579757245201</v>
      </c>
      <c r="M187" s="10">
        <v>3</v>
      </c>
      <c r="N187" s="8">
        <v>10</v>
      </c>
      <c r="O187" s="11">
        <v>96.912373164977382</v>
      </c>
      <c r="P187" s="11">
        <v>4.2911327435980686</v>
      </c>
      <c r="Q187" s="9">
        <v>3</v>
      </c>
      <c r="R187" s="14">
        <v>50</v>
      </c>
      <c r="S187" s="11">
        <v>96.393976739273157</v>
      </c>
      <c r="T187" s="11">
        <v>1.992387829621773</v>
      </c>
      <c r="U187" s="107">
        <v>3</v>
      </c>
      <c r="V187" s="26"/>
    </row>
    <row r="188" spans="1:22" x14ac:dyDescent="0.25">
      <c r="A188" s="26"/>
      <c r="B188" s="4" t="s">
        <v>169</v>
      </c>
      <c r="C188" s="5" t="s">
        <v>19</v>
      </c>
      <c r="D188" s="15">
        <v>0.10405231709387532</v>
      </c>
      <c r="E188" s="7">
        <v>1</v>
      </c>
      <c r="F188" s="8">
        <v>1</v>
      </c>
      <c r="G188" s="11">
        <v>85.652789977450269</v>
      </c>
      <c r="H188" s="11">
        <v>17.898198191389142</v>
      </c>
      <c r="I188" s="10">
        <v>3</v>
      </c>
      <c r="J188" s="8">
        <v>5</v>
      </c>
      <c r="K188" s="11">
        <v>79.787611738674713</v>
      </c>
      <c r="L188" s="11">
        <v>15.064959639633942</v>
      </c>
      <c r="M188" s="10">
        <v>3</v>
      </c>
      <c r="N188" s="8">
        <v>10</v>
      </c>
      <c r="O188" s="11">
        <v>76.497900427653178</v>
      </c>
      <c r="P188" s="11">
        <v>12.603771683519177</v>
      </c>
      <c r="Q188" s="9">
        <v>3</v>
      </c>
      <c r="R188" s="14">
        <v>50</v>
      </c>
      <c r="S188" s="11">
        <v>74.730315232039914</v>
      </c>
      <c r="T188" s="11">
        <v>10.521794722031952</v>
      </c>
      <c r="U188" s="107">
        <v>3</v>
      </c>
      <c r="V188" s="26"/>
    </row>
    <row r="189" spans="1:22" x14ac:dyDescent="0.25">
      <c r="A189" s="26"/>
      <c r="B189" s="4" t="s">
        <v>170</v>
      </c>
      <c r="C189" s="5" t="s">
        <v>26</v>
      </c>
      <c r="D189" s="15">
        <v>0.31034482758620691</v>
      </c>
      <c r="E189" s="7">
        <v>1</v>
      </c>
      <c r="F189" s="8">
        <v>1</v>
      </c>
      <c r="G189" s="11">
        <v>99.666666666666671</v>
      </c>
      <c r="H189" s="11">
        <v>14.201253341513098</v>
      </c>
      <c r="I189" s="10">
        <v>3</v>
      </c>
      <c r="J189" s="8">
        <v>5</v>
      </c>
      <c r="K189" s="11">
        <v>98.933333333333337</v>
      </c>
      <c r="L189" s="11">
        <v>6.5203905713793846</v>
      </c>
      <c r="M189" s="10">
        <v>3</v>
      </c>
      <c r="N189" s="8">
        <v>10</v>
      </c>
      <c r="O189" s="11">
        <v>98</v>
      </c>
      <c r="P189" s="11">
        <v>11.536029068988588</v>
      </c>
      <c r="Q189" s="9">
        <v>3</v>
      </c>
      <c r="R189" s="14">
        <v>50</v>
      </c>
      <c r="S189" s="11">
        <v>99.036666666666648</v>
      </c>
      <c r="T189" s="11">
        <v>18.825824506429267</v>
      </c>
      <c r="U189" s="107">
        <v>3</v>
      </c>
      <c r="V189" s="26"/>
    </row>
    <row r="190" spans="1:22" x14ac:dyDescent="0.25">
      <c r="A190" s="26"/>
      <c r="B190" s="4" t="s">
        <v>171</v>
      </c>
      <c r="C190" s="5" t="s">
        <v>19</v>
      </c>
      <c r="D190" s="15">
        <v>0.25274238789220255</v>
      </c>
      <c r="E190" s="7">
        <v>1</v>
      </c>
      <c r="F190" s="8">
        <v>1</v>
      </c>
      <c r="G190" s="11">
        <v>111.24626845303676</v>
      </c>
      <c r="H190" s="11">
        <v>14.887524071179115</v>
      </c>
      <c r="I190" s="10">
        <v>3</v>
      </c>
      <c r="J190" s="8">
        <v>5</v>
      </c>
      <c r="K190" s="11">
        <v>96.85835074060499</v>
      </c>
      <c r="L190" s="11">
        <v>3.4727379015505448</v>
      </c>
      <c r="M190" s="10">
        <v>3</v>
      </c>
      <c r="N190" s="8">
        <v>10</v>
      </c>
      <c r="O190" s="11">
        <v>93.343778973982694</v>
      </c>
      <c r="P190" s="11">
        <v>8.5303734860673384</v>
      </c>
      <c r="Q190" s="9">
        <v>3</v>
      </c>
      <c r="R190" s="14">
        <v>50</v>
      </c>
      <c r="S190" s="11">
        <v>95.115910944248228</v>
      </c>
      <c r="T190" s="11">
        <v>5.1924772487241553</v>
      </c>
      <c r="U190" s="107">
        <v>3</v>
      </c>
      <c r="V190" s="26"/>
    </row>
    <row r="191" spans="1:22" x14ac:dyDescent="0.25">
      <c r="A191" s="26"/>
      <c r="B191" s="4" t="s">
        <v>172</v>
      </c>
      <c r="C191" s="5" t="s">
        <v>19</v>
      </c>
      <c r="D191" s="15">
        <v>0.27249286318340599</v>
      </c>
      <c r="E191" s="7">
        <v>1</v>
      </c>
      <c r="F191" s="8">
        <v>1</v>
      </c>
      <c r="G191" s="11">
        <v>116.94871416756902</v>
      </c>
      <c r="H191" s="11">
        <v>2.7602506521910133</v>
      </c>
      <c r="I191" s="10">
        <v>3</v>
      </c>
      <c r="J191" s="8">
        <v>5</v>
      </c>
      <c r="K191" s="11">
        <v>100.34496110892236</v>
      </c>
      <c r="L191" s="11">
        <v>3.499460378159156</v>
      </c>
      <c r="M191" s="10">
        <v>3</v>
      </c>
      <c r="N191" s="8">
        <v>10</v>
      </c>
      <c r="O191" s="11">
        <v>98.830908627190055</v>
      </c>
      <c r="P191" s="11">
        <v>5.3363168710729658</v>
      </c>
      <c r="Q191" s="9">
        <v>3</v>
      </c>
      <c r="R191" s="14">
        <v>50</v>
      </c>
      <c r="S191" s="11">
        <v>95.245379834751759</v>
      </c>
      <c r="T191" s="11">
        <v>3.9511320588353089</v>
      </c>
      <c r="U191" s="107">
        <v>3</v>
      </c>
      <c r="V191" s="26"/>
    </row>
    <row r="192" spans="1:22" x14ac:dyDescent="0.25">
      <c r="A192" s="26"/>
      <c r="B192" s="4" t="s">
        <v>985</v>
      </c>
      <c r="C192" s="5" t="s">
        <v>19</v>
      </c>
      <c r="D192" s="15">
        <v>0.21912031375032423</v>
      </c>
      <c r="E192" s="7">
        <v>1</v>
      </c>
      <c r="F192" s="8">
        <v>1</v>
      </c>
      <c r="G192" s="11">
        <v>105.55241202038225</v>
      </c>
      <c r="H192" s="11">
        <v>4.6497277566049666</v>
      </c>
      <c r="I192" s="10">
        <v>3</v>
      </c>
      <c r="J192" s="8">
        <v>5</v>
      </c>
      <c r="K192" s="11">
        <v>93.477068678711888</v>
      </c>
      <c r="L192" s="11">
        <v>3.5952009367408277</v>
      </c>
      <c r="M192" s="10">
        <v>3</v>
      </c>
      <c r="N192" s="8">
        <v>10</v>
      </c>
      <c r="O192" s="11">
        <v>88.059396851210309</v>
      </c>
      <c r="P192" s="11">
        <v>2.5950012390996462</v>
      </c>
      <c r="Q192" s="9">
        <v>3</v>
      </c>
      <c r="R192" s="14">
        <v>50</v>
      </c>
      <c r="S192" s="11">
        <v>92.59840432480479</v>
      </c>
      <c r="T192" s="11">
        <v>0.99070904735454079</v>
      </c>
      <c r="U192" s="107">
        <v>3</v>
      </c>
      <c r="V192" s="26"/>
    </row>
    <row r="193" spans="1:22" x14ac:dyDescent="0.25">
      <c r="A193" s="26"/>
      <c r="B193" s="4" t="s">
        <v>173</v>
      </c>
      <c r="C193" s="5" t="s">
        <v>19</v>
      </c>
      <c r="D193" s="15">
        <v>0.18889618689535326</v>
      </c>
      <c r="E193" s="7">
        <v>1</v>
      </c>
      <c r="F193" s="8">
        <v>1</v>
      </c>
      <c r="G193" s="11">
        <v>94.978886293201626</v>
      </c>
      <c r="H193" s="11">
        <v>13.834405836572214</v>
      </c>
      <c r="I193" s="10">
        <v>3</v>
      </c>
      <c r="J193" s="8">
        <v>5</v>
      </c>
      <c r="K193" s="11">
        <v>81.532322151730483</v>
      </c>
      <c r="L193" s="11">
        <v>3.790009337179455</v>
      </c>
      <c r="M193" s="10">
        <v>3</v>
      </c>
      <c r="N193" s="8">
        <v>10</v>
      </c>
      <c r="O193" s="11">
        <v>83.726713482900507</v>
      </c>
      <c r="P193" s="11">
        <v>5.2616136810908234</v>
      </c>
      <c r="Q193" s="9">
        <v>3</v>
      </c>
      <c r="R193" s="14">
        <v>50</v>
      </c>
      <c r="S193" s="11">
        <v>82.399519356264605</v>
      </c>
      <c r="T193" s="11">
        <v>2.4444640601841883</v>
      </c>
      <c r="U193" s="107">
        <v>3</v>
      </c>
      <c r="V193" s="26"/>
    </row>
    <row r="194" spans="1:22" x14ac:dyDescent="0.25">
      <c r="A194" s="26"/>
      <c r="B194" s="4" t="s">
        <v>174</v>
      </c>
      <c r="C194" s="5" t="s">
        <v>19</v>
      </c>
      <c r="D194" s="15">
        <v>0.40423062365959295</v>
      </c>
      <c r="E194" s="7">
        <v>1</v>
      </c>
      <c r="F194" s="8">
        <v>1</v>
      </c>
      <c r="G194" s="11">
        <v>98.463704172044515</v>
      </c>
      <c r="H194" s="11">
        <v>19.1038802095592</v>
      </c>
      <c r="I194" s="10">
        <v>3</v>
      </c>
      <c r="J194" s="8">
        <v>5</v>
      </c>
      <c r="K194" s="11">
        <v>95.815345381185338</v>
      </c>
      <c r="L194" s="11">
        <v>16.577081044041492</v>
      </c>
      <c r="M194" s="10">
        <v>3</v>
      </c>
      <c r="N194" s="8">
        <v>10</v>
      </c>
      <c r="O194" s="11">
        <v>101.94789316026957</v>
      </c>
      <c r="P194" s="11">
        <v>3.9230392480732212</v>
      </c>
      <c r="Q194" s="9">
        <v>3</v>
      </c>
      <c r="R194" s="14">
        <v>50</v>
      </c>
      <c r="S194" s="11">
        <v>100.45090229698879</v>
      </c>
      <c r="T194" s="11">
        <v>4.3801782512403307</v>
      </c>
      <c r="U194" s="107">
        <v>3</v>
      </c>
      <c r="V194" s="26"/>
    </row>
    <row r="195" spans="1:22" x14ac:dyDescent="0.25">
      <c r="A195" s="26"/>
      <c r="B195" s="4" t="s">
        <v>175</v>
      </c>
      <c r="C195" s="5" t="s">
        <v>26</v>
      </c>
      <c r="D195" s="15">
        <v>0.61643835616438358</v>
      </c>
      <c r="E195" s="7">
        <v>5</v>
      </c>
      <c r="F195" s="8">
        <v>1</v>
      </c>
      <c r="G195" s="11" t="s">
        <v>1006</v>
      </c>
      <c r="H195" s="11" t="s">
        <v>1006</v>
      </c>
      <c r="I195" s="10">
        <v>3</v>
      </c>
      <c r="J195" s="8">
        <v>5</v>
      </c>
      <c r="K195" s="11">
        <v>92.466666666666654</v>
      </c>
      <c r="L195" s="11">
        <v>14.167405074814729</v>
      </c>
      <c r="M195" s="10">
        <v>3</v>
      </c>
      <c r="N195" s="8">
        <v>10</v>
      </c>
      <c r="O195" s="11">
        <v>82.437333333333328</v>
      </c>
      <c r="P195" s="11">
        <v>11.000568697040132</v>
      </c>
      <c r="Q195" s="9">
        <v>3</v>
      </c>
      <c r="R195" s="14">
        <v>50</v>
      </c>
      <c r="S195" s="11">
        <v>98.311999999999998</v>
      </c>
      <c r="T195" s="11">
        <v>4.7499456724062679</v>
      </c>
      <c r="U195" s="107">
        <v>3</v>
      </c>
      <c r="V195" s="26"/>
    </row>
    <row r="196" spans="1:22" x14ac:dyDescent="0.25">
      <c r="A196" s="26"/>
      <c r="B196" s="4" t="s">
        <v>176</v>
      </c>
      <c r="C196" s="5" t="s">
        <v>19</v>
      </c>
      <c r="D196" s="16">
        <v>1.6511788104753299E-2</v>
      </c>
      <c r="E196" s="7">
        <v>1</v>
      </c>
      <c r="F196" s="8">
        <v>1</v>
      </c>
      <c r="G196" s="11">
        <v>96.687916289008683</v>
      </c>
      <c r="H196" s="11">
        <v>4.1480520242149712</v>
      </c>
      <c r="I196" s="10">
        <v>3</v>
      </c>
      <c r="J196" s="8">
        <v>5</v>
      </c>
      <c r="K196" s="11">
        <v>93.353644489797503</v>
      </c>
      <c r="L196" s="11">
        <v>6.7951490322699382</v>
      </c>
      <c r="M196" s="10">
        <v>3</v>
      </c>
      <c r="N196" s="8">
        <v>10</v>
      </c>
      <c r="O196" s="11">
        <v>86.081647600895451</v>
      </c>
      <c r="P196" s="11">
        <v>3.292963051054032</v>
      </c>
      <c r="Q196" s="9">
        <v>3</v>
      </c>
      <c r="R196" s="14">
        <v>50</v>
      </c>
      <c r="S196" s="11">
        <v>86.985037310108552</v>
      </c>
      <c r="T196" s="11">
        <v>2.2810632243533795</v>
      </c>
      <c r="U196" s="107">
        <v>3</v>
      </c>
      <c r="V196" s="26"/>
    </row>
    <row r="197" spans="1:22" x14ac:dyDescent="0.25">
      <c r="A197" s="26"/>
      <c r="B197" s="4" t="s">
        <v>177</v>
      </c>
      <c r="C197" s="5" t="s">
        <v>19</v>
      </c>
      <c r="D197" s="15">
        <v>0.12129333837688099</v>
      </c>
      <c r="E197" s="7">
        <v>1</v>
      </c>
      <c r="F197" s="8">
        <v>1</v>
      </c>
      <c r="G197" s="11">
        <v>93.926073709639525</v>
      </c>
      <c r="H197" s="11">
        <v>9.8702581326096581</v>
      </c>
      <c r="I197" s="10">
        <v>3</v>
      </c>
      <c r="J197" s="8">
        <v>5</v>
      </c>
      <c r="K197" s="11">
        <v>92.221701561945807</v>
      </c>
      <c r="L197" s="11">
        <v>7.2089721111781815</v>
      </c>
      <c r="M197" s="10">
        <v>3</v>
      </c>
      <c r="N197" s="8">
        <v>10</v>
      </c>
      <c r="O197" s="11">
        <v>94.94985060591334</v>
      </c>
      <c r="P197" s="11">
        <v>3.8236703051294936</v>
      </c>
      <c r="Q197" s="9">
        <v>3</v>
      </c>
      <c r="R197" s="14">
        <v>50</v>
      </c>
      <c r="S197" s="11">
        <v>96.199175157089712</v>
      </c>
      <c r="T197" s="11">
        <v>3.1285601653887163</v>
      </c>
      <c r="U197" s="107">
        <v>3</v>
      </c>
      <c r="V197" s="26"/>
    </row>
    <row r="198" spans="1:22" x14ac:dyDescent="0.25">
      <c r="A198" s="26"/>
      <c r="B198" s="4" t="s">
        <v>984</v>
      </c>
      <c r="C198" s="5" t="s">
        <v>19</v>
      </c>
      <c r="D198" s="15">
        <v>0.49459182175848843</v>
      </c>
      <c r="E198" s="7">
        <v>1</v>
      </c>
      <c r="F198" s="8">
        <v>1</v>
      </c>
      <c r="G198" s="11">
        <v>92.778375024115746</v>
      </c>
      <c r="H198" s="11">
        <v>13.297209497492856</v>
      </c>
      <c r="I198" s="10">
        <v>3</v>
      </c>
      <c r="J198" s="8">
        <v>5</v>
      </c>
      <c r="K198" s="11">
        <v>87.91606827851183</v>
      </c>
      <c r="L198" s="11">
        <v>7.8273643229025609</v>
      </c>
      <c r="M198" s="10">
        <v>3</v>
      </c>
      <c r="N198" s="8">
        <v>10</v>
      </c>
      <c r="O198" s="11">
        <v>92.737325641182665</v>
      </c>
      <c r="P198" s="11">
        <v>8.5383075018215671</v>
      </c>
      <c r="Q198" s="9">
        <v>3</v>
      </c>
      <c r="R198" s="14">
        <v>50</v>
      </c>
      <c r="S198" s="11">
        <v>96.394862876535782</v>
      </c>
      <c r="T198" s="11">
        <v>4.3715160315359176</v>
      </c>
      <c r="U198" s="107">
        <v>3</v>
      </c>
      <c r="V198" s="26"/>
    </row>
    <row r="199" spans="1:22" x14ac:dyDescent="0.25">
      <c r="A199" s="26"/>
      <c r="B199" s="4" t="s">
        <v>983</v>
      </c>
      <c r="C199" s="5" t="s">
        <v>19</v>
      </c>
      <c r="D199" s="15">
        <v>0.37194406145199838</v>
      </c>
      <c r="E199" s="7">
        <v>1</v>
      </c>
      <c r="F199" s="8">
        <v>1</v>
      </c>
      <c r="G199" s="11">
        <v>95.762705808836245</v>
      </c>
      <c r="H199" s="11">
        <v>14.921313947815133</v>
      </c>
      <c r="I199" s="10">
        <v>3</v>
      </c>
      <c r="J199" s="8">
        <v>5</v>
      </c>
      <c r="K199" s="11">
        <v>81.222078834126705</v>
      </c>
      <c r="L199" s="11">
        <v>8.4929505897689594</v>
      </c>
      <c r="M199" s="10">
        <v>3</v>
      </c>
      <c r="N199" s="8">
        <v>10</v>
      </c>
      <c r="O199" s="11">
        <v>105.05665563663803</v>
      </c>
      <c r="P199" s="11">
        <v>11.784956201036463</v>
      </c>
      <c r="Q199" s="9">
        <v>3</v>
      </c>
      <c r="R199" s="14">
        <v>50</v>
      </c>
      <c r="S199" s="11">
        <v>86.0959529343409</v>
      </c>
      <c r="T199" s="11">
        <v>10.236220902420804</v>
      </c>
      <c r="U199" s="107">
        <v>3</v>
      </c>
      <c r="V199" s="26"/>
    </row>
    <row r="200" spans="1:22" x14ac:dyDescent="0.25">
      <c r="A200" s="26"/>
      <c r="B200" s="4" t="s">
        <v>178</v>
      </c>
      <c r="C200" s="5" t="s">
        <v>19</v>
      </c>
      <c r="D200" s="16">
        <v>1.20030071225108E-2</v>
      </c>
      <c r="E200" s="7">
        <v>10</v>
      </c>
      <c r="F200" s="8">
        <v>1</v>
      </c>
      <c r="G200" s="11" t="s">
        <v>1006</v>
      </c>
      <c r="H200" s="11" t="s">
        <v>1006</v>
      </c>
      <c r="I200" s="10">
        <v>3</v>
      </c>
      <c r="J200" s="8">
        <v>5</v>
      </c>
      <c r="K200" s="11" t="s">
        <v>1006</v>
      </c>
      <c r="L200" s="11" t="s">
        <v>1006</v>
      </c>
      <c r="M200" s="10">
        <v>3</v>
      </c>
      <c r="N200" s="8">
        <v>10</v>
      </c>
      <c r="O200" s="11">
        <v>94.952134762308972</v>
      </c>
      <c r="P200" s="11">
        <v>6.7616010747765563</v>
      </c>
      <c r="Q200" s="9">
        <v>3</v>
      </c>
      <c r="R200" s="14">
        <v>50</v>
      </c>
      <c r="S200" s="11">
        <v>98.673991862089807</v>
      </c>
      <c r="T200" s="11">
        <v>11.70440157348146</v>
      </c>
      <c r="U200" s="107">
        <v>3</v>
      </c>
      <c r="V200" s="26"/>
    </row>
    <row r="201" spans="1:22" x14ac:dyDescent="0.25">
      <c r="A201" s="26"/>
      <c r="B201" s="4" t="s">
        <v>299</v>
      </c>
      <c r="C201" s="5" t="s">
        <v>19</v>
      </c>
      <c r="D201" s="16">
        <v>4.2513314507399348E-2</v>
      </c>
      <c r="E201" s="7">
        <v>1</v>
      </c>
      <c r="F201" s="8">
        <v>1</v>
      </c>
      <c r="G201" s="11">
        <v>102.88983822274186</v>
      </c>
      <c r="H201" s="11">
        <v>9.4931570220566979</v>
      </c>
      <c r="I201" s="10">
        <v>3</v>
      </c>
      <c r="J201" s="8">
        <v>5</v>
      </c>
      <c r="K201" s="11">
        <v>94.727467405064829</v>
      </c>
      <c r="L201" s="11">
        <v>4.8709736406129158</v>
      </c>
      <c r="M201" s="10">
        <v>3</v>
      </c>
      <c r="N201" s="8">
        <v>10</v>
      </c>
      <c r="O201" s="11">
        <v>97.36819898458198</v>
      </c>
      <c r="P201" s="11">
        <v>2.3064936413033301</v>
      </c>
      <c r="Q201" s="9">
        <v>3</v>
      </c>
      <c r="R201" s="14">
        <v>50</v>
      </c>
      <c r="S201" s="11">
        <v>99.102010910502216</v>
      </c>
      <c r="T201" s="11">
        <v>3.5251644546325442</v>
      </c>
      <c r="U201" s="107">
        <v>3</v>
      </c>
      <c r="V201" s="26"/>
    </row>
    <row r="202" spans="1:22" x14ac:dyDescent="0.25">
      <c r="A202" s="26"/>
      <c r="B202" s="4" t="s">
        <v>978</v>
      </c>
      <c r="C202" s="5" t="s">
        <v>19</v>
      </c>
      <c r="D202" s="15">
        <v>0.61832278167969146</v>
      </c>
      <c r="E202" s="7">
        <v>5</v>
      </c>
      <c r="F202" s="8">
        <v>1</v>
      </c>
      <c r="G202" s="11" t="s">
        <v>1006</v>
      </c>
      <c r="H202" s="11" t="s">
        <v>1006</v>
      </c>
      <c r="I202" s="10">
        <v>3</v>
      </c>
      <c r="J202" s="8">
        <v>5</v>
      </c>
      <c r="K202" s="11">
        <v>94.174810914251339</v>
      </c>
      <c r="L202" s="11">
        <v>10.554646753478021</v>
      </c>
      <c r="M202" s="10">
        <v>3</v>
      </c>
      <c r="N202" s="8">
        <v>10</v>
      </c>
      <c r="O202" s="11">
        <v>88.20433627102247</v>
      </c>
      <c r="P202" s="11">
        <v>12.437501805741672</v>
      </c>
      <c r="Q202" s="9">
        <v>3</v>
      </c>
      <c r="R202" s="14">
        <v>50</v>
      </c>
      <c r="S202" s="11">
        <v>94.439151566182545</v>
      </c>
      <c r="T202" s="11">
        <v>8.2349331036115849</v>
      </c>
      <c r="U202" s="107">
        <v>3</v>
      </c>
      <c r="V202" s="26"/>
    </row>
    <row r="203" spans="1:22" x14ac:dyDescent="0.25">
      <c r="A203" s="26"/>
      <c r="B203" s="4" t="s">
        <v>179</v>
      </c>
      <c r="C203" s="5" t="s">
        <v>19</v>
      </c>
      <c r="D203" s="16">
        <v>1.6933318058153901E-2</v>
      </c>
      <c r="E203" s="7">
        <v>1</v>
      </c>
      <c r="F203" s="8">
        <v>1</v>
      </c>
      <c r="G203" s="11">
        <v>87.480014894601126</v>
      </c>
      <c r="H203" s="11">
        <v>4.1304050185886698</v>
      </c>
      <c r="I203" s="10">
        <v>3</v>
      </c>
      <c r="J203" s="8">
        <v>5</v>
      </c>
      <c r="K203" s="11">
        <v>84.251666731962032</v>
      </c>
      <c r="L203" s="11">
        <v>6.0810851698032682</v>
      </c>
      <c r="M203" s="10">
        <v>3</v>
      </c>
      <c r="N203" s="8">
        <v>10</v>
      </c>
      <c r="O203" s="11">
        <v>83.626753639818261</v>
      </c>
      <c r="P203" s="11">
        <v>3.2399078106450694</v>
      </c>
      <c r="Q203" s="9">
        <v>3</v>
      </c>
      <c r="R203" s="14">
        <v>50</v>
      </c>
      <c r="S203" s="11">
        <v>82.493875618294936</v>
      </c>
      <c r="T203" s="11">
        <v>1.4804289473724201</v>
      </c>
      <c r="U203" s="107">
        <v>3</v>
      </c>
      <c r="V203" s="26"/>
    </row>
    <row r="204" spans="1:22" x14ac:dyDescent="0.25">
      <c r="A204" s="26"/>
      <c r="B204" s="4" t="s">
        <v>180</v>
      </c>
      <c r="C204" s="5" t="s">
        <v>19</v>
      </c>
      <c r="D204" s="15">
        <v>8.1772158107055209E-2</v>
      </c>
      <c r="E204" s="7">
        <v>1</v>
      </c>
      <c r="F204" s="8">
        <v>1</v>
      </c>
      <c r="G204" s="11">
        <v>100.79333504102051</v>
      </c>
      <c r="H204" s="11">
        <v>13.629881290196829</v>
      </c>
      <c r="I204" s="10">
        <v>3</v>
      </c>
      <c r="J204" s="8">
        <v>5</v>
      </c>
      <c r="K204" s="11">
        <v>84.280772409071275</v>
      </c>
      <c r="L204" s="11">
        <v>11.249093942593719</v>
      </c>
      <c r="M204" s="10">
        <v>3</v>
      </c>
      <c r="N204" s="8">
        <v>10</v>
      </c>
      <c r="O204" s="11">
        <v>97.357567076691865</v>
      </c>
      <c r="P204" s="11">
        <v>4.774792393485038</v>
      </c>
      <c r="Q204" s="9">
        <v>3</v>
      </c>
      <c r="R204" s="14">
        <v>50</v>
      </c>
      <c r="S204" s="11">
        <v>94.695230914776644</v>
      </c>
      <c r="T204" s="11">
        <v>2.9948769165796683</v>
      </c>
      <c r="U204" s="107">
        <v>3</v>
      </c>
      <c r="V204" s="26"/>
    </row>
    <row r="205" spans="1:22" x14ac:dyDescent="0.25">
      <c r="A205" s="26"/>
      <c r="B205" s="4" t="s">
        <v>302</v>
      </c>
      <c r="C205" s="5" t="s">
        <v>19</v>
      </c>
      <c r="D205" s="15">
        <v>0.22388059701492538</v>
      </c>
      <c r="E205" s="7">
        <v>5</v>
      </c>
      <c r="F205" s="8">
        <v>1</v>
      </c>
      <c r="G205" s="11" t="s">
        <v>1006</v>
      </c>
      <c r="H205" s="11" t="s">
        <v>1006</v>
      </c>
      <c r="I205" s="10">
        <v>3</v>
      </c>
      <c r="J205" s="8">
        <v>5</v>
      </c>
      <c r="K205" s="11">
        <v>91.749521176341659</v>
      </c>
      <c r="L205" s="11">
        <v>5.6391452301712954</v>
      </c>
      <c r="M205" s="10">
        <v>3</v>
      </c>
      <c r="N205" s="8">
        <v>10</v>
      </c>
      <c r="O205" s="11">
        <v>71.354887057459649</v>
      </c>
      <c r="P205" s="11">
        <v>12.323255699959503</v>
      </c>
      <c r="Q205" s="9">
        <v>3</v>
      </c>
      <c r="R205" s="14">
        <v>50</v>
      </c>
      <c r="S205" s="11">
        <v>96.019319147234825</v>
      </c>
      <c r="T205" s="11">
        <v>15.886223621512075</v>
      </c>
      <c r="U205" s="107">
        <v>3</v>
      </c>
      <c r="V205" s="26"/>
    </row>
    <row r="206" spans="1:22" x14ac:dyDescent="0.25">
      <c r="A206" s="26"/>
      <c r="B206" s="17" t="s">
        <v>181</v>
      </c>
      <c r="C206" s="18" t="s">
        <v>19</v>
      </c>
      <c r="D206" s="23">
        <v>0.14896664369372017</v>
      </c>
      <c r="E206" s="19">
        <v>5</v>
      </c>
      <c r="F206" s="20">
        <v>1</v>
      </c>
      <c r="G206" s="21" t="s">
        <v>1006</v>
      </c>
      <c r="H206" s="21" t="s">
        <v>1006</v>
      </c>
      <c r="I206" s="22">
        <v>3</v>
      </c>
      <c r="J206" s="20">
        <v>5</v>
      </c>
      <c r="K206" s="21">
        <v>85.239965313900939</v>
      </c>
      <c r="L206" s="21">
        <v>12.934437044307003</v>
      </c>
      <c r="M206" s="22">
        <v>3</v>
      </c>
      <c r="N206" s="20">
        <v>10</v>
      </c>
      <c r="O206" s="21">
        <v>88.374918988902138</v>
      </c>
      <c r="P206" s="21">
        <v>10.663107925508776</v>
      </c>
      <c r="Q206" s="106">
        <v>3</v>
      </c>
      <c r="R206" s="108">
        <v>50</v>
      </c>
      <c r="S206" s="21">
        <v>87.28715723151528</v>
      </c>
      <c r="T206" s="21">
        <v>3.6182077977914751</v>
      </c>
      <c r="U206" s="109">
        <v>3</v>
      </c>
      <c r="V206" s="26"/>
    </row>
    <row r="207" spans="1:22" x14ac:dyDescent="0.25">
      <c r="A207" s="26"/>
      <c r="B207" s="25" t="s">
        <v>1007</v>
      </c>
      <c r="C207" s="26"/>
      <c r="D207" s="26"/>
      <c r="E207" s="26"/>
      <c r="F207" s="26"/>
      <c r="G207" s="26"/>
      <c r="H207" s="26"/>
      <c r="I207" s="26"/>
      <c r="J207" s="26"/>
      <c r="K207" s="27"/>
      <c r="L207" s="26"/>
      <c r="M207" s="26"/>
      <c r="N207" s="26"/>
      <c r="O207" s="27"/>
      <c r="P207" s="26"/>
      <c r="Q207" s="26"/>
      <c r="R207" s="26"/>
      <c r="S207" s="26"/>
      <c r="T207" s="26"/>
      <c r="U207" s="26"/>
      <c r="V207" s="26"/>
    </row>
    <row r="208" spans="1:22" x14ac:dyDescent="0.25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</row>
    <row r="210" spans="4:5" x14ac:dyDescent="0.25">
      <c r="D210" s="480"/>
    </row>
    <row r="211" spans="4:5" x14ac:dyDescent="0.25">
      <c r="D211" s="479"/>
    </row>
    <row r="212" spans="4:5" x14ac:dyDescent="0.25">
      <c r="E212" s="478"/>
    </row>
  </sheetData>
  <mergeCells count="10">
    <mergeCell ref="R7:U7"/>
    <mergeCell ref="B6:B8"/>
    <mergeCell ref="C6:C8"/>
    <mergeCell ref="D6:D7"/>
    <mergeCell ref="E6:E7"/>
    <mergeCell ref="F7:I7"/>
    <mergeCell ref="J7:M7"/>
    <mergeCell ref="N7:Q7"/>
    <mergeCell ref="D8:E8"/>
    <mergeCell ref="F6:U6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'M:\PROYECTO SPRINT - H2020\WP2\PLANTILLA RESULTADOS\AGUA\FINAL\[PPP_results__water_CIEMAT.xlsx]drop down lists'!#REF!</xm:f>
          </x14:formula1>
          <xm:sqref>C207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L964"/>
  <sheetViews>
    <sheetView zoomScale="80" zoomScaleNormal="80" workbookViewId="0">
      <selection activeCell="H3" sqref="H3:I3"/>
    </sheetView>
  </sheetViews>
  <sheetFormatPr baseColWidth="10" defaultRowHeight="15" x14ac:dyDescent="0.25"/>
  <cols>
    <col min="2" max="2" width="35.140625" style="75" customWidth="1"/>
    <col min="3" max="3" width="8.7109375" customWidth="1"/>
    <col min="4" max="4" width="27.7109375" customWidth="1"/>
    <col min="5" max="9" width="18.7109375" customWidth="1"/>
    <col min="10" max="14" width="10.7109375" customWidth="1"/>
    <col min="15" max="15" width="12.7109375" customWidth="1"/>
    <col min="16" max="16" width="8.7109375" customWidth="1"/>
    <col min="17" max="18" width="14.7109375" customWidth="1"/>
    <col min="19" max="19" width="15.7109375" customWidth="1"/>
    <col min="20" max="21" width="16.28515625" customWidth="1"/>
    <col min="22" max="22" width="15.7109375" customWidth="1"/>
    <col min="23" max="23" width="14.7109375" customWidth="1"/>
    <col min="24" max="24" width="14.7109375" style="244" customWidth="1"/>
    <col min="25" max="25" width="14.7109375" customWidth="1"/>
    <col min="26" max="26" width="17.5703125" customWidth="1"/>
    <col min="27" max="30" width="14.7109375" customWidth="1"/>
    <col min="31" max="31" width="11.42578125" style="245"/>
    <col min="40" max="40" width="32.7109375" customWidth="1"/>
    <col min="41" max="52" width="3.7109375" customWidth="1"/>
    <col min="53" max="53" width="1.7109375" customWidth="1"/>
    <col min="54" max="65" width="3.7109375" customWidth="1"/>
    <col min="66" max="66" width="1.7109375" customWidth="1"/>
    <col min="67" max="78" width="3.7109375" customWidth="1"/>
    <col min="79" max="79" width="1.7109375" customWidth="1"/>
    <col min="80" max="91" width="3.7109375" customWidth="1"/>
    <col min="97" max="97" width="32.7109375" customWidth="1"/>
    <col min="98" max="109" width="3.7109375" customWidth="1"/>
    <col min="110" max="110" width="1.7109375" customWidth="1"/>
    <col min="111" max="122" width="3.7109375" customWidth="1"/>
    <col min="123" max="123" width="1.7109375" customWidth="1"/>
    <col min="124" max="135" width="3.7109375" customWidth="1"/>
    <col min="136" max="136" width="1.7109375" customWidth="1"/>
    <col min="137" max="148" width="3.7109375" customWidth="1"/>
    <col min="155" max="155" width="17.7109375" customWidth="1"/>
    <col min="156" max="156" width="12.7109375" customWidth="1"/>
    <col min="157" max="168" width="10.7109375" customWidth="1"/>
    <col min="173" max="173" width="17.7109375" customWidth="1"/>
    <col min="174" max="174" width="12.7109375" customWidth="1"/>
    <col min="175" max="186" width="10.7109375" customWidth="1"/>
    <col min="190" max="190" width="17.7109375" customWidth="1"/>
    <col min="191" max="191" width="15.7109375" style="246" customWidth="1"/>
    <col min="192" max="203" width="12.7109375" customWidth="1"/>
    <col min="224" max="224" width="32.7109375" style="247" customWidth="1"/>
    <col min="225" max="260" width="5.7109375" customWidth="1"/>
    <col min="266" max="266" width="17.7109375" customWidth="1"/>
    <col min="268" max="279" width="9.7109375" customWidth="1"/>
    <col min="288" max="288" width="18.7109375" customWidth="1"/>
    <col min="289" max="293" width="15.7109375" customWidth="1"/>
    <col min="294" max="297" width="12.7109375" customWidth="1"/>
    <col min="298" max="298" width="11.42578125" customWidth="1"/>
    <col min="299" max="325" width="5.7109375" customWidth="1"/>
    <col min="334" max="334" width="17.7109375" customWidth="1"/>
    <col min="335" max="335" width="15.7109375" customWidth="1"/>
    <col min="336" max="347" width="12.7109375" customWidth="1"/>
    <col min="351" max="351" width="5.28515625" customWidth="1"/>
    <col min="352" max="352" width="0.28515625" style="26" customWidth="1"/>
    <col min="353" max="353" width="40.7109375" customWidth="1"/>
    <col min="354" max="398" width="4.7109375" customWidth="1"/>
    <col min="407" max="407" width="35.7109375" customWidth="1"/>
    <col min="408" max="419" width="5.7109375" customWidth="1"/>
    <col min="420" max="420" width="3.7109375" customWidth="1"/>
    <col min="421" max="432" width="5.7109375" customWidth="1"/>
    <col min="439" max="439" width="17.7109375" customWidth="1"/>
    <col min="440" max="440" width="15.7109375" customWidth="1"/>
    <col min="441" max="452" width="12.7109375" customWidth="1"/>
  </cols>
  <sheetData>
    <row r="3" spans="1:31" s="475" customFormat="1" x14ac:dyDescent="0.25">
      <c r="B3" s="476" t="s">
        <v>2978</v>
      </c>
    </row>
    <row r="4" spans="1:31" x14ac:dyDescent="0.25">
      <c r="A4" s="26"/>
      <c r="B4" s="77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7"/>
      <c r="Y4" s="26"/>
      <c r="Z4" s="26"/>
      <c r="AA4" s="26"/>
      <c r="AB4" s="26"/>
      <c r="AC4" s="26"/>
      <c r="AD4" s="26"/>
      <c r="AE4" s="27"/>
    </row>
    <row r="5" spans="1:31" ht="80.099999999999994" customHeight="1" thickBot="1" x14ac:dyDescent="0.3">
      <c r="A5" s="26"/>
      <c r="B5" s="248" t="s">
        <v>0</v>
      </c>
      <c r="C5" s="249" t="s">
        <v>1160</v>
      </c>
      <c r="D5" s="249" t="s">
        <v>1161</v>
      </c>
      <c r="E5" s="249" t="s">
        <v>2680</v>
      </c>
      <c r="F5" s="249" t="s">
        <v>2692</v>
      </c>
      <c r="G5" s="250" t="s">
        <v>2684</v>
      </c>
      <c r="H5" s="249" t="s">
        <v>2685</v>
      </c>
      <c r="I5" s="249" t="s">
        <v>2686</v>
      </c>
      <c r="J5" s="249" t="s">
        <v>1162</v>
      </c>
      <c r="K5" s="249" t="s">
        <v>1163</v>
      </c>
      <c r="L5" s="249" t="s">
        <v>1164</v>
      </c>
      <c r="M5" s="249" t="s">
        <v>1165</v>
      </c>
      <c r="N5" s="249" t="s">
        <v>1166</v>
      </c>
      <c r="O5" s="251" t="s">
        <v>1167</v>
      </c>
      <c r="P5" s="249" t="s">
        <v>1168</v>
      </c>
      <c r="Q5" s="249" t="s">
        <v>1169</v>
      </c>
      <c r="R5" s="249" t="s">
        <v>2687</v>
      </c>
      <c r="S5" s="249" t="s">
        <v>1170</v>
      </c>
      <c r="T5" s="249" t="s">
        <v>1171</v>
      </c>
      <c r="U5" s="249" t="s">
        <v>1172</v>
      </c>
      <c r="V5" s="249" t="s">
        <v>1173</v>
      </c>
      <c r="W5" s="249" t="s">
        <v>1174</v>
      </c>
      <c r="X5" s="249" t="s">
        <v>1175</v>
      </c>
      <c r="Y5" s="249" t="s">
        <v>2990</v>
      </c>
      <c r="Z5" s="249" t="s">
        <v>2991</v>
      </c>
      <c r="AA5" s="249" t="s">
        <v>2688</v>
      </c>
      <c r="AB5" s="249" t="s">
        <v>2689</v>
      </c>
      <c r="AC5" s="249" t="s">
        <v>2690</v>
      </c>
      <c r="AD5" s="471" t="s">
        <v>1176</v>
      </c>
      <c r="AE5" s="27"/>
    </row>
    <row r="6" spans="1:31" ht="18" customHeight="1" x14ac:dyDescent="0.25">
      <c r="A6" s="26"/>
      <c r="B6" s="252" t="s">
        <v>16</v>
      </c>
      <c r="C6" s="253" t="s">
        <v>1177</v>
      </c>
      <c r="D6" s="253" t="s">
        <v>1178</v>
      </c>
      <c r="E6" s="253" t="s">
        <v>1179</v>
      </c>
      <c r="F6" s="253" t="s">
        <v>1207</v>
      </c>
      <c r="G6" s="253" t="s">
        <v>1179</v>
      </c>
      <c r="H6" s="253" t="s">
        <v>1245</v>
      </c>
      <c r="I6" s="253" t="s">
        <v>1207</v>
      </c>
      <c r="J6" s="254" t="s">
        <v>1180</v>
      </c>
      <c r="K6" s="253">
        <v>39.299999999999997</v>
      </c>
      <c r="L6" s="255">
        <v>3.82</v>
      </c>
      <c r="M6" s="253" t="s">
        <v>1181</v>
      </c>
      <c r="N6" s="253">
        <v>-0.8</v>
      </c>
      <c r="O6" s="253">
        <v>10</v>
      </c>
      <c r="P6" s="253">
        <v>1</v>
      </c>
      <c r="Q6" s="253" t="s">
        <v>1182</v>
      </c>
      <c r="R6" s="253" t="s">
        <v>1183</v>
      </c>
      <c r="S6" s="253" t="s">
        <v>1184</v>
      </c>
      <c r="T6" s="253" t="s">
        <v>1185</v>
      </c>
      <c r="U6" s="253" t="s">
        <v>1186</v>
      </c>
      <c r="V6" s="253" t="s">
        <v>14</v>
      </c>
      <c r="W6" s="253" t="s">
        <v>1187</v>
      </c>
      <c r="X6" s="253" t="s">
        <v>1188</v>
      </c>
      <c r="Y6" s="253" t="s">
        <v>1189</v>
      </c>
      <c r="Z6" s="253" t="s">
        <v>14</v>
      </c>
      <c r="AA6" s="253" t="s">
        <v>1190</v>
      </c>
      <c r="AB6" s="253" t="s">
        <v>1187</v>
      </c>
      <c r="AC6" s="253" t="s">
        <v>1191</v>
      </c>
      <c r="AD6" s="472" t="s">
        <v>1192</v>
      </c>
      <c r="AE6" s="27"/>
    </row>
    <row r="7" spans="1:31" ht="18" customHeight="1" x14ac:dyDescent="0.25">
      <c r="A7" s="26"/>
      <c r="B7" s="252" t="s">
        <v>18</v>
      </c>
      <c r="C7" s="253" t="s">
        <v>1193</v>
      </c>
      <c r="D7" s="253" t="s">
        <v>1194</v>
      </c>
      <c r="E7" s="253" t="s">
        <v>1179</v>
      </c>
      <c r="F7" s="253" t="s">
        <v>1179</v>
      </c>
      <c r="G7" s="253" t="s">
        <v>1179</v>
      </c>
      <c r="H7" s="253" t="s">
        <v>1179</v>
      </c>
      <c r="I7" s="253" t="s">
        <v>1245</v>
      </c>
      <c r="J7" s="11">
        <v>3000</v>
      </c>
      <c r="K7" s="253">
        <v>200</v>
      </c>
      <c r="L7" s="255">
        <v>0.94</v>
      </c>
      <c r="M7" s="253" t="s">
        <v>1181</v>
      </c>
      <c r="N7" s="253">
        <v>0.8</v>
      </c>
      <c r="O7" s="253" t="s">
        <v>1195</v>
      </c>
      <c r="P7" s="253" t="s">
        <v>14</v>
      </c>
      <c r="Q7" s="253" t="s">
        <v>1196</v>
      </c>
      <c r="R7" s="265" t="s">
        <v>14</v>
      </c>
      <c r="S7" s="253" t="s">
        <v>1197</v>
      </c>
      <c r="T7" s="253" t="s">
        <v>1198</v>
      </c>
      <c r="U7" s="253" t="s">
        <v>1199</v>
      </c>
      <c r="V7" s="253" t="s">
        <v>14</v>
      </c>
      <c r="W7" s="253" t="s">
        <v>1200</v>
      </c>
      <c r="X7" s="253" t="s">
        <v>1201</v>
      </c>
      <c r="Y7" s="253" t="s">
        <v>1202</v>
      </c>
      <c r="Z7" s="253" t="s">
        <v>14</v>
      </c>
      <c r="AA7" s="253" t="s">
        <v>1203</v>
      </c>
      <c r="AB7" s="253" t="s">
        <v>1204</v>
      </c>
      <c r="AC7" s="253" t="s">
        <v>1205</v>
      </c>
      <c r="AD7" s="472" t="s">
        <v>1206</v>
      </c>
      <c r="AE7" s="27"/>
    </row>
    <row r="8" spans="1:31" ht="18" customHeight="1" x14ac:dyDescent="0.25">
      <c r="A8" s="26"/>
      <c r="B8" s="252" t="s">
        <v>979</v>
      </c>
      <c r="C8" s="253" t="s">
        <v>1193</v>
      </c>
      <c r="D8" s="253" t="s">
        <v>14</v>
      </c>
      <c r="E8" s="253" t="s">
        <v>1207</v>
      </c>
      <c r="F8" s="253" t="s">
        <v>1207</v>
      </c>
      <c r="G8" s="253" t="s">
        <v>1207</v>
      </c>
      <c r="H8" s="253" t="s">
        <v>1207</v>
      </c>
      <c r="I8" s="253" t="s">
        <v>1207</v>
      </c>
      <c r="J8" s="253" t="s">
        <v>1208</v>
      </c>
      <c r="K8" s="253" t="s">
        <v>1209</v>
      </c>
      <c r="L8" s="255" t="s">
        <v>1210</v>
      </c>
      <c r="M8" s="253" t="s">
        <v>1211</v>
      </c>
      <c r="N8" s="255" t="s">
        <v>1212</v>
      </c>
      <c r="O8" s="253" t="s">
        <v>1213</v>
      </c>
      <c r="P8" s="253" t="s">
        <v>14</v>
      </c>
      <c r="Q8" s="253" t="s">
        <v>14</v>
      </c>
      <c r="R8" s="253" t="s">
        <v>14</v>
      </c>
      <c r="S8" s="253" t="s">
        <v>14</v>
      </c>
      <c r="T8" s="253" t="s">
        <v>14</v>
      </c>
      <c r="U8" s="253" t="s">
        <v>14</v>
      </c>
      <c r="V8" s="253" t="s">
        <v>14</v>
      </c>
      <c r="W8" s="253" t="s">
        <v>14</v>
      </c>
      <c r="X8" s="253" t="s">
        <v>14</v>
      </c>
      <c r="Y8" s="253" t="s">
        <v>14</v>
      </c>
      <c r="Z8" s="253" t="s">
        <v>14</v>
      </c>
      <c r="AA8" s="253" t="s">
        <v>14</v>
      </c>
      <c r="AB8" s="253" t="s">
        <v>14</v>
      </c>
      <c r="AC8" s="253" t="s">
        <v>14</v>
      </c>
      <c r="AD8" s="472" t="s">
        <v>14</v>
      </c>
      <c r="AE8" s="27"/>
    </row>
    <row r="9" spans="1:31" ht="18" customHeight="1" x14ac:dyDescent="0.25">
      <c r="A9" s="26"/>
      <c r="B9" s="252" t="s">
        <v>210</v>
      </c>
      <c r="C9" s="253" t="s">
        <v>1177</v>
      </c>
      <c r="D9" s="253" t="s">
        <v>1215</v>
      </c>
      <c r="E9" s="253" t="s">
        <v>1179</v>
      </c>
      <c r="F9" s="253" t="s">
        <v>1207</v>
      </c>
      <c r="G9" s="253" t="s">
        <v>1179</v>
      </c>
      <c r="H9" s="253" t="s">
        <v>1245</v>
      </c>
      <c r="I9" s="253" t="s">
        <v>1207</v>
      </c>
      <c r="J9" s="253">
        <v>1.4</v>
      </c>
      <c r="K9" s="253" t="s">
        <v>1216</v>
      </c>
      <c r="L9" s="255">
        <v>0.28000000000000003</v>
      </c>
      <c r="M9" s="253" t="s">
        <v>1211</v>
      </c>
      <c r="N9" s="255">
        <v>4.37</v>
      </c>
      <c r="O9" s="253">
        <v>2896</v>
      </c>
      <c r="P9" s="253" t="s">
        <v>14</v>
      </c>
      <c r="Q9" s="253" t="s">
        <v>1217</v>
      </c>
      <c r="R9" s="253" t="s">
        <v>14</v>
      </c>
      <c r="S9" s="253" t="s">
        <v>1218</v>
      </c>
      <c r="T9" s="253" t="s">
        <v>1219</v>
      </c>
      <c r="U9" s="253" t="s">
        <v>1220</v>
      </c>
      <c r="V9" s="253" t="s">
        <v>14</v>
      </c>
      <c r="W9" s="253" t="s">
        <v>1221</v>
      </c>
      <c r="X9" s="253" t="s">
        <v>1222</v>
      </c>
      <c r="Y9" s="253" t="s">
        <v>14</v>
      </c>
      <c r="Z9" s="253" t="s">
        <v>1223</v>
      </c>
      <c r="AA9" s="253" t="s">
        <v>1224</v>
      </c>
      <c r="AB9" s="253" t="s">
        <v>1225</v>
      </c>
      <c r="AC9" s="253" t="s">
        <v>1226</v>
      </c>
      <c r="AD9" s="472" t="s">
        <v>14</v>
      </c>
      <c r="AE9" s="27"/>
    </row>
    <row r="10" spans="1:31" ht="18" customHeight="1" x14ac:dyDescent="0.25">
      <c r="A10" s="26"/>
      <c r="B10" s="252" t="s">
        <v>20</v>
      </c>
      <c r="C10" s="253" t="s">
        <v>1227</v>
      </c>
      <c r="D10" s="253" t="s">
        <v>1228</v>
      </c>
      <c r="E10" s="253" t="s">
        <v>1179</v>
      </c>
      <c r="F10" s="253" t="s">
        <v>1207</v>
      </c>
      <c r="G10" s="253" t="s">
        <v>1179</v>
      </c>
      <c r="H10" s="253" t="s">
        <v>1245</v>
      </c>
      <c r="I10" s="253" t="s">
        <v>1245</v>
      </c>
      <c r="J10" s="253">
        <v>0.15</v>
      </c>
      <c r="K10" s="253">
        <v>7713</v>
      </c>
      <c r="L10" s="255">
        <v>0.55000000000000004</v>
      </c>
      <c r="M10" s="253" t="s">
        <v>1229</v>
      </c>
      <c r="N10" s="253">
        <v>4.4000000000000004</v>
      </c>
      <c r="O10" s="253">
        <v>219</v>
      </c>
      <c r="P10" s="253" t="s">
        <v>14</v>
      </c>
      <c r="Q10" s="253" t="s">
        <v>1230</v>
      </c>
      <c r="R10" s="253" t="s">
        <v>14</v>
      </c>
      <c r="S10" s="253" t="s">
        <v>14</v>
      </c>
      <c r="T10" s="253" t="s">
        <v>1231</v>
      </c>
      <c r="U10" s="253" t="s">
        <v>1232</v>
      </c>
      <c r="V10" s="253" t="s">
        <v>14</v>
      </c>
      <c r="W10" s="253" t="s">
        <v>1233</v>
      </c>
      <c r="X10" s="253" t="s">
        <v>1234</v>
      </c>
      <c r="Y10" s="253" t="s">
        <v>14</v>
      </c>
      <c r="Z10" s="253" t="s">
        <v>1235</v>
      </c>
      <c r="AA10" s="253" t="s">
        <v>1224</v>
      </c>
      <c r="AB10" s="253" t="s">
        <v>1236</v>
      </c>
      <c r="AC10" s="253" t="s">
        <v>1237</v>
      </c>
      <c r="AD10" s="472" t="s">
        <v>1238</v>
      </c>
      <c r="AE10" s="27"/>
    </row>
    <row r="11" spans="1:31" ht="18" customHeight="1" x14ac:dyDescent="0.25">
      <c r="A11" s="26"/>
      <c r="B11" s="252" t="s">
        <v>15</v>
      </c>
      <c r="C11" s="253" t="s">
        <v>1177</v>
      </c>
      <c r="D11" s="253" t="s">
        <v>14</v>
      </c>
      <c r="E11" s="253" t="s">
        <v>1207</v>
      </c>
      <c r="F11" s="253" t="s">
        <v>1207</v>
      </c>
      <c r="G11" s="253" t="s">
        <v>1207</v>
      </c>
      <c r="H11" s="253" t="s">
        <v>1207</v>
      </c>
      <c r="I11" s="253" t="s">
        <v>1207</v>
      </c>
      <c r="J11" s="254" t="s">
        <v>1239</v>
      </c>
      <c r="K11" s="253">
        <v>2002</v>
      </c>
      <c r="L11" s="257">
        <v>0.03</v>
      </c>
      <c r="M11" s="253" t="s">
        <v>1211</v>
      </c>
      <c r="N11" s="253">
        <v>-1.6</v>
      </c>
      <c r="O11" s="253" t="s">
        <v>1195</v>
      </c>
      <c r="P11" s="253" t="s">
        <v>14</v>
      </c>
      <c r="Q11" s="253" t="s">
        <v>1240</v>
      </c>
      <c r="R11" s="253" t="s">
        <v>14</v>
      </c>
      <c r="S11" s="253" t="s">
        <v>1241</v>
      </c>
      <c r="T11" s="253" t="s">
        <v>1200</v>
      </c>
      <c r="U11" s="253" t="s">
        <v>1242</v>
      </c>
      <c r="V11" s="253" t="s">
        <v>14</v>
      </c>
      <c r="W11" s="253" t="s">
        <v>1200</v>
      </c>
      <c r="X11" s="253" t="s">
        <v>14</v>
      </c>
      <c r="Y11" s="253" t="s">
        <v>14</v>
      </c>
      <c r="Z11" s="253" t="s">
        <v>14</v>
      </c>
      <c r="AA11" s="253" t="s">
        <v>1243</v>
      </c>
      <c r="AB11" s="253" t="s">
        <v>14</v>
      </c>
      <c r="AC11" s="253" t="s">
        <v>1226</v>
      </c>
      <c r="AD11" s="472" t="s">
        <v>14</v>
      </c>
      <c r="AE11" s="27"/>
    </row>
    <row r="12" spans="1:31" ht="18" customHeight="1" x14ac:dyDescent="0.25">
      <c r="A12" s="26"/>
      <c r="B12" s="252" t="s">
        <v>21</v>
      </c>
      <c r="C12" s="253" t="s">
        <v>1177</v>
      </c>
      <c r="D12" s="253" t="s">
        <v>1244</v>
      </c>
      <c r="E12" s="253" t="s">
        <v>1245</v>
      </c>
      <c r="F12" s="253" t="s">
        <v>1207</v>
      </c>
      <c r="G12" s="253" t="s">
        <v>1245</v>
      </c>
      <c r="H12" s="253" t="s">
        <v>1245</v>
      </c>
      <c r="I12" s="253" t="s">
        <v>1207</v>
      </c>
      <c r="J12" s="253">
        <v>35</v>
      </c>
      <c r="K12" s="253">
        <v>100</v>
      </c>
      <c r="L12" s="255">
        <v>2.57</v>
      </c>
      <c r="M12" s="253" t="s">
        <v>1181</v>
      </c>
      <c r="N12" s="253">
        <v>2.7</v>
      </c>
      <c r="O12" s="253">
        <v>4.3</v>
      </c>
      <c r="P12" s="253" t="s">
        <v>14</v>
      </c>
      <c r="Q12" s="253" t="s">
        <v>1246</v>
      </c>
      <c r="R12" s="253" t="s">
        <v>1247</v>
      </c>
      <c r="S12" s="253" t="s">
        <v>1248</v>
      </c>
      <c r="T12" s="253" t="s">
        <v>1249</v>
      </c>
      <c r="U12" s="253" t="s">
        <v>1250</v>
      </c>
      <c r="V12" s="253" t="s">
        <v>1251</v>
      </c>
      <c r="W12" s="253" t="s">
        <v>1252</v>
      </c>
      <c r="X12" s="253" t="s">
        <v>1253</v>
      </c>
      <c r="Y12" s="253" t="s">
        <v>1197</v>
      </c>
      <c r="Z12" s="253" t="s">
        <v>14</v>
      </c>
      <c r="AA12" s="253" t="s">
        <v>1254</v>
      </c>
      <c r="AB12" s="253" t="s">
        <v>14</v>
      </c>
      <c r="AC12" s="253" t="s">
        <v>1255</v>
      </c>
      <c r="AD12" s="472" t="s">
        <v>14</v>
      </c>
      <c r="AE12" s="27"/>
    </row>
    <row r="13" spans="1:31" ht="18" customHeight="1" x14ac:dyDescent="0.25">
      <c r="A13" s="26"/>
      <c r="B13" s="252" t="s">
        <v>22</v>
      </c>
      <c r="C13" s="253" t="s">
        <v>1193</v>
      </c>
      <c r="D13" s="253" t="s">
        <v>14</v>
      </c>
      <c r="E13" s="253" t="s">
        <v>1179</v>
      </c>
      <c r="F13" s="253" t="s">
        <v>1207</v>
      </c>
      <c r="G13" s="253" t="s">
        <v>1179</v>
      </c>
      <c r="H13" s="253" t="s">
        <v>1245</v>
      </c>
      <c r="I13" s="253" t="s">
        <v>1245</v>
      </c>
      <c r="J13" s="253" t="s">
        <v>1256</v>
      </c>
      <c r="K13" s="253" t="s">
        <v>1257</v>
      </c>
      <c r="L13" s="255" t="s">
        <v>1258</v>
      </c>
      <c r="M13" s="253" t="s">
        <v>1211</v>
      </c>
      <c r="N13" s="255" t="s">
        <v>1259</v>
      </c>
      <c r="O13" s="253" t="s">
        <v>1260</v>
      </c>
      <c r="P13" s="253" t="s">
        <v>14</v>
      </c>
      <c r="Q13" s="253" t="s">
        <v>14</v>
      </c>
      <c r="R13" s="253" t="s">
        <v>14</v>
      </c>
      <c r="S13" s="253" t="s">
        <v>14</v>
      </c>
      <c r="T13" s="253" t="s">
        <v>14</v>
      </c>
      <c r="U13" s="253" t="s">
        <v>14</v>
      </c>
      <c r="V13" s="253" t="s">
        <v>14</v>
      </c>
      <c r="W13" s="253" t="s">
        <v>14</v>
      </c>
      <c r="X13" s="253" t="s">
        <v>14</v>
      </c>
      <c r="Y13" s="253" t="s">
        <v>14</v>
      </c>
      <c r="Z13" s="253" t="s">
        <v>14</v>
      </c>
      <c r="AA13" s="253" t="s">
        <v>14</v>
      </c>
      <c r="AB13" s="253" t="s">
        <v>14</v>
      </c>
      <c r="AC13" s="253" t="s">
        <v>14</v>
      </c>
      <c r="AD13" s="472" t="s">
        <v>14</v>
      </c>
      <c r="AE13" s="27"/>
    </row>
    <row r="14" spans="1:31" ht="18" customHeight="1" x14ac:dyDescent="0.25">
      <c r="A14" s="26"/>
      <c r="B14" s="252" t="s">
        <v>23</v>
      </c>
      <c r="C14" s="253" t="s">
        <v>1227</v>
      </c>
      <c r="D14" s="253" t="s">
        <v>1261</v>
      </c>
      <c r="E14" s="253" t="s">
        <v>1179</v>
      </c>
      <c r="F14" s="253" t="s">
        <v>1179</v>
      </c>
      <c r="G14" s="253" t="s">
        <v>1179</v>
      </c>
      <c r="H14" s="253" t="s">
        <v>1245</v>
      </c>
      <c r="I14" s="253" t="s">
        <v>1245</v>
      </c>
      <c r="J14" s="253">
        <v>6.7</v>
      </c>
      <c r="K14" s="253">
        <v>589</v>
      </c>
      <c r="L14" s="255">
        <v>3.1</v>
      </c>
      <c r="M14" s="253" t="s">
        <v>1211</v>
      </c>
      <c r="N14" s="253">
        <v>2.5</v>
      </c>
      <c r="O14" s="253" t="s">
        <v>1262</v>
      </c>
      <c r="P14" s="253" t="s">
        <v>14</v>
      </c>
      <c r="Q14" s="253" t="s">
        <v>1263</v>
      </c>
      <c r="R14" s="253" t="s">
        <v>1264</v>
      </c>
      <c r="S14" s="253" t="s">
        <v>1265</v>
      </c>
      <c r="T14" s="253" t="s">
        <v>1266</v>
      </c>
      <c r="U14" s="253" t="s">
        <v>1232</v>
      </c>
      <c r="V14" s="253" t="s">
        <v>1267</v>
      </c>
      <c r="W14" s="253" t="s">
        <v>1217</v>
      </c>
      <c r="X14" s="253" t="s">
        <v>1268</v>
      </c>
      <c r="Y14" s="253" t="s">
        <v>1269</v>
      </c>
      <c r="Z14" s="253" t="s">
        <v>14</v>
      </c>
      <c r="AA14" s="253" t="s">
        <v>1224</v>
      </c>
      <c r="AB14" s="253" t="s">
        <v>1270</v>
      </c>
      <c r="AC14" s="253" t="s">
        <v>1226</v>
      </c>
      <c r="AD14" s="472" t="s">
        <v>1271</v>
      </c>
      <c r="AE14" s="27"/>
    </row>
    <row r="15" spans="1:31" ht="18" customHeight="1" x14ac:dyDescent="0.25">
      <c r="A15" s="26"/>
      <c r="B15" s="252" t="s">
        <v>1000</v>
      </c>
      <c r="C15" s="253" t="s">
        <v>1227</v>
      </c>
      <c r="D15" s="253" t="s">
        <v>14</v>
      </c>
      <c r="E15" s="253" t="s">
        <v>1207</v>
      </c>
      <c r="F15" s="253" t="s">
        <v>1207</v>
      </c>
      <c r="G15" s="253" t="s">
        <v>1207</v>
      </c>
      <c r="H15" s="253" t="s">
        <v>1207</v>
      </c>
      <c r="I15" s="253" t="s">
        <v>1207</v>
      </c>
      <c r="J15" s="253">
        <v>57</v>
      </c>
      <c r="K15" s="253">
        <v>330</v>
      </c>
      <c r="L15" s="255">
        <v>2.4700000000000002</v>
      </c>
      <c r="M15" s="253" t="s">
        <v>1181</v>
      </c>
      <c r="N15" s="255" t="s">
        <v>1272</v>
      </c>
      <c r="O15" s="253" t="s">
        <v>1195</v>
      </c>
      <c r="P15" s="253" t="s">
        <v>14</v>
      </c>
      <c r="Q15" s="253" t="s">
        <v>14</v>
      </c>
      <c r="R15" s="253" t="s">
        <v>14</v>
      </c>
      <c r="S15" s="253" t="s">
        <v>14</v>
      </c>
      <c r="T15" s="253" t="s">
        <v>14</v>
      </c>
      <c r="U15" s="253" t="s">
        <v>14</v>
      </c>
      <c r="V15" s="253" t="s">
        <v>14</v>
      </c>
      <c r="W15" s="253" t="s">
        <v>14</v>
      </c>
      <c r="X15" s="253" t="s">
        <v>14</v>
      </c>
      <c r="Y15" s="253" t="s">
        <v>14</v>
      </c>
      <c r="Z15" s="253" t="s">
        <v>14</v>
      </c>
      <c r="AA15" s="253" t="s">
        <v>14</v>
      </c>
      <c r="AB15" s="253" t="s">
        <v>14</v>
      </c>
      <c r="AC15" s="253" t="s">
        <v>14</v>
      </c>
      <c r="AD15" s="472" t="s">
        <v>14</v>
      </c>
      <c r="AE15" s="27"/>
    </row>
    <row r="16" spans="1:31" ht="18" customHeight="1" x14ac:dyDescent="0.25">
      <c r="A16" s="26"/>
      <c r="B16" s="252" t="s">
        <v>24</v>
      </c>
      <c r="C16" s="253" t="s">
        <v>1177</v>
      </c>
      <c r="D16" s="253" t="s">
        <v>1273</v>
      </c>
      <c r="E16" s="253" t="s">
        <v>1179</v>
      </c>
      <c r="F16" s="253" t="s">
        <v>1207</v>
      </c>
      <c r="G16" s="253" t="s">
        <v>1179</v>
      </c>
      <c r="H16" s="253" t="s">
        <v>1245</v>
      </c>
      <c r="I16" s="253" t="s">
        <v>1207</v>
      </c>
      <c r="J16" s="11">
        <v>7110</v>
      </c>
      <c r="K16" s="253">
        <v>55.3</v>
      </c>
      <c r="L16" s="255">
        <v>1.95</v>
      </c>
      <c r="M16" s="253" t="s">
        <v>1181</v>
      </c>
      <c r="N16" s="255">
        <v>-0.46</v>
      </c>
      <c r="O16" s="253">
        <v>21</v>
      </c>
      <c r="P16" s="253" t="s">
        <v>14</v>
      </c>
      <c r="Q16" s="253" t="s">
        <v>1274</v>
      </c>
      <c r="R16" s="253" t="s">
        <v>1275</v>
      </c>
      <c r="S16" s="253" t="s">
        <v>1276</v>
      </c>
      <c r="T16" s="253" t="s">
        <v>1200</v>
      </c>
      <c r="U16" s="253" t="s">
        <v>1277</v>
      </c>
      <c r="V16" s="253" t="s">
        <v>1278</v>
      </c>
      <c r="W16" s="253" t="s">
        <v>1200</v>
      </c>
      <c r="X16" s="253" t="s">
        <v>1279</v>
      </c>
      <c r="Y16" s="253" t="s">
        <v>1280</v>
      </c>
      <c r="Z16" s="253" t="s">
        <v>14</v>
      </c>
      <c r="AA16" s="253" t="s">
        <v>1281</v>
      </c>
      <c r="AB16" s="253" t="s">
        <v>1282</v>
      </c>
      <c r="AC16" s="253" t="s">
        <v>1283</v>
      </c>
      <c r="AD16" s="472" t="s">
        <v>1284</v>
      </c>
      <c r="AE16" s="27"/>
    </row>
    <row r="17" spans="1:31" ht="18" customHeight="1" x14ac:dyDescent="0.25">
      <c r="A17" s="26"/>
      <c r="B17" s="252" t="s">
        <v>25</v>
      </c>
      <c r="C17" s="253" t="s">
        <v>1193</v>
      </c>
      <c r="D17" s="253" t="s">
        <v>1285</v>
      </c>
      <c r="E17" s="253" t="s">
        <v>1245</v>
      </c>
      <c r="F17" s="253" t="s">
        <v>1512</v>
      </c>
      <c r="G17" s="253" t="s">
        <v>1245</v>
      </c>
      <c r="H17" s="253" t="s">
        <v>1245</v>
      </c>
      <c r="I17" s="253" t="s">
        <v>1245</v>
      </c>
      <c r="J17" s="253">
        <v>1E-3</v>
      </c>
      <c r="K17" s="254" t="s">
        <v>1286</v>
      </c>
      <c r="L17" s="255">
        <v>-2.66</v>
      </c>
      <c r="M17" s="253" t="s">
        <v>1211</v>
      </c>
      <c r="N17" s="253">
        <v>6.6</v>
      </c>
      <c r="O17" s="253">
        <v>1703</v>
      </c>
      <c r="P17" s="253">
        <v>2</v>
      </c>
      <c r="Q17" s="253" t="s">
        <v>1287</v>
      </c>
      <c r="R17" s="253" t="s">
        <v>1288</v>
      </c>
      <c r="S17" s="253" t="s">
        <v>14</v>
      </c>
      <c r="T17" s="254" t="s">
        <v>1289</v>
      </c>
      <c r="U17" s="254" t="s">
        <v>1290</v>
      </c>
      <c r="V17" s="254" t="s">
        <v>1291</v>
      </c>
      <c r="W17" s="254" t="s">
        <v>1292</v>
      </c>
      <c r="X17" s="254" t="s">
        <v>1293</v>
      </c>
      <c r="Y17" s="254" t="s">
        <v>1294</v>
      </c>
      <c r="Z17" s="253" t="s">
        <v>14</v>
      </c>
      <c r="AA17" s="254" t="s">
        <v>1295</v>
      </c>
      <c r="AB17" s="254" t="s">
        <v>1296</v>
      </c>
      <c r="AC17" s="254" t="s">
        <v>1297</v>
      </c>
      <c r="AD17" s="473" t="s">
        <v>1298</v>
      </c>
      <c r="AE17" s="27"/>
    </row>
    <row r="18" spans="1:31" ht="18" customHeight="1" x14ac:dyDescent="0.25">
      <c r="A18" s="26"/>
      <c r="B18" s="252" t="s">
        <v>27</v>
      </c>
      <c r="C18" s="253" t="s">
        <v>1227</v>
      </c>
      <c r="D18" s="253" t="s">
        <v>1299</v>
      </c>
      <c r="E18" s="253" t="s">
        <v>1179</v>
      </c>
      <c r="F18" s="253" t="s">
        <v>1207</v>
      </c>
      <c r="G18" s="253" t="s">
        <v>1179</v>
      </c>
      <c r="H18" s="253" t="s">
        <v>1245</v>
      </c>
      <c r="I18" s="253" t="s">
        <v>1245</v>
      </c>
      <c r="J18" s="253">
        <v>0.49</v>
      </c>
      <c r="K18" s="253" t="s">
        <v>1300</v>
      </c>
      <c r="L18" s="255">
        <v>0.99</v>
      </c>
      <c r="M18" s="253" t="s">
        <v>1229</v>
      </c>
      <c r="N18" s="255">
        <v>3.3</v>
      </c>
      <c r="O18" s="253">
        <v>695</v>
      </c>
      <c r="P18" s="253" t="s">
        <v>14</v>
      </c>
      <c r="Q18" s="253" t="s">
        <v>1301</v>
      </c>
      <c r="R18" s="253" t="s">
        <v>14</v>
      </c>
      <c r="S18" s="253" t="s">
        <v>14</v>
      </c>
      <c r="T18" s="254" t="s">
        <v>1219</v>
      </c>
      <c r="U18" s="254" t="s">
        <v>1302</v>
      </c>
      <c r="V18" s="253" t="s">
        <v>14</v>
      </c>
      <c r="W18" s="254" t="s">
        <v>1303</v>
      </c>
      <c r="X18" s="254" t="s">
        <v>1304</v>
      </c>
      <c r="Y18" s="254" t="s">
        <v>14</v>
      </c>
      <c r="Z18" s="254" t="s">
        <v>1305</v>
      </c>
      <c r="AA18" s="254" t="s">
        <v>1224</v>
      </c>
      <c r="AB18" s="254" t="s">
        <v>1306</v>
      </c>
      <c r="AC18" s="254" t="s">
        <v>1226</v>
      </c>
      <c r="AD18" s="473" t="s">
        <v>1307</v>
      </c>
      <c r="AE18" s="27"/>
    </row>
    <row r="19" spans="1:31" ht="18" customHeight="1" x14ac:dyDescent="0.25">
      <c r="A19" s="26"/>
      <c r="B19" s="252" t="s">
        <v>1001</v>
      </c>
      <c r="C19" s="253" t="s">
        <v>1227</v>
      </c>
      <c r="D19" s="253" t="s">
        <v>14</v>
      </c>
      <c r="E19" s="253" t="s">
        <v>1207</v>
      </c>
      <c r="F19" s="253" t="s">
        <v>1207</v>
      </c>
      <c r="G19" s="253" t="s">
        <v>1207</v>
      </c>
      <c r="H19" s="253" t="s">
        <v>1207</v>
      </c>
      <c r="I19" s="253" t="s">
        <v>1207</v>
      </c>
      <c r="J19" s="253" t="s">
        <v>1308</v>
      </c>
      <c r="K19" s="253" t="s">
        <v>1309</v>
      </c>
      <c r="L19" s="255" t="s">
        <v>1310</v>
      </c>
      <c r="M19" s="253" t="s">
        <v>1211</v>
      </c>
      <c r="N19" s="255" t="s">
        <v>1311</v>
      </c>
      <c r="O19" s="255" t="s">
        <v>1312</v>
      </c>
      <c r="P19" s="253" t="s">
        <v>14</v>
      </c>
      <c r="Q19" s="253" t="s">
        <v>14</v>
      </c>
      <c r="R19" s="253" t="s">
        <v>14</v>
      </c>
      <c r="S19" s="253" t="s">
        <v>14</v>
      </c>
      <c r="T19" s="253" t="s">
        <v>14</v>
      </c>
      <c r="U19" s="253" t="s">
        <v>14</v>
      </c>
      <c r="V19" s="253" t="s">
        <v>14</v>
      </c>
      <c r="W19" s="253" t="s">
        <v>14</v>
      </c>
      <c r="X19" s="253" t="s">
        <v>14</v>
      </c>
      <c r="Y19" s="254" t="s">
        <v>14</v>
      </c>
      <c r="Z19" s="254" t="s">
        <v>14</v>
      </c>
      <c r="AA19" s="254" t="s">
        <v>14</v>
      </c>
      <c r="AB19" s="254" t="s">
        <v>14</v>
      </c>
      <c r="AC19" s="254" t="s">
        <v>14</v>
      </c>
      <c r="AD19" s="473" t="s">
        <v>14</v>
      </c>
      <c r="AE19" s="27"/>
    </row>
    <row r="20" spans="1:31" ht="18" customHeight="1" x14ac:dyDescent="0.25">
      <c r="A20" s="26"/>
      <c r="B20" s="252" t="s">
        <v>28</v>
      </c>
      <c r="C20" s="253" t="s">
        <v>1227</v>
      </c>
      <c r="D20" s="253" t="s">
        <v>1313</v>
      </c>
      <c r="E20" s="253" t="s">
        <v>1179</v>
      </c>
      <c r="F20" s="253" t="s">
        <v>1207</v>
      </c>
      <c r="G20" s="253" t="s">
        <v>1179</v>
      </c>
      <c r="H20" s="253" t="s">
        <v>1245</v>
      </c>
      <c r="I20" s="253" t="s">
        <v>1245</v>
      </c>
      <c r="J20" s="253">
        <v>4.5999999999999996</v>
      </c>
      <c r="K20" s="253" t="s">
        <v>1314</v>
      </c>
      <c r="L20" s="255">
        <v>2.68</v>
      </c>
      <c r="M20" s="253" t="s">
        <v>1211</v>
      </c>
      <c r="N20" s="255">
        <v>2.96</v>
      </c>
      <c r="O20" s="253">
        <v>107</v>
      </c>
      <c r="P20" s="253" t="s">
        <v>14</v>
      </c>
      <c r="Q20" s="253" t="s">
        <v>1315</v>
      </c>
      <c r="R20" s="253" t="s">
        <v>14</v>
      </c>
      <c r="S20" s="253" t="s">
        <v>1316</v>
      </c>
      <c r="T20" s="253" t="s">
        <v>1317</v>
      </c>
      <c r="U20" s="253" t="s">
        <v>1318</v>
      </c>
      <c r="V20" s="253" t="s">
        <v>14</v>
      </c>
      <c r="W20" s="253" t="s">
        <v>1184</v>
      </c>
      <c r="X20" s="253" t="s">
        <v>1319</v>
      </c>
      <c r="Y20" s="253" t="s">
        <v>14</v>
      </c>
      <c r="Z20" s="253" t="s">
        <v>1320</v>
      </c>
      <c r="AA20" s="253" t="s">
        <v>1224</v>
      </c>
      <c r="AB20" s="253" t="s">
        <v>1321</v>
      </c>
      <c r="AC20" s="253" t="s">
        <v>1226</v>
      </c>
      <c r="AD20" s="472" t="s">
        <v>1322</v>
      </c>
      <c r="AE20" s="27"/>
    </row>
    <row r="21" spans="1:31" ht="18" customHeight="1" x14ac:dyDescent="0.25">
      <c r="A21" s="26"/>
      <c r="B21" s="252" t="s">
        <v>29</v>
      </c>
      <c r="C21" s="253" t="s">
        <v>1177</v>
      </c>
      <c r="D21" s="253" t="s">
        <v>1313</v>
      </c>
      <c r="E21" s="253" t="s">
        <v>1245</v>
      </c>
      <c r="F21" s="253" t="s">
        <v>1207</v>
      </c>
      <c r="G21" s="253" t="s">
        <v>1512</v>
      </c>
      <c r="H21" s="253" t="s">
        <v>1245</v>
      </c>
      <c r="I21" s="253" t="s">
        <v>1207</v>
      </c>
      <c r="J21" s="254" t="s">
        <v>1323</v>
      </c>
      <c r="K21" s="253">
        <v>302</v>
      </c>
      <c r="L21" s="255">
        <v>1.71</v>
      </c>
      <c r="M21" s="253" t="s">
        <v>1181</v>
      </c>
      <c r="N21" s="255">
        <v>0.27</v>
      </c>
      <c r="O21" s="255" t="s">
        <v>1195</v>
      </c>
      <c r="P21" s="253">
        <v>2</v>
      </c>
      <c r="Q21" s="253" t="s">
        <v>1324</v>
      </c>
      <c r="R21" s="253" t="s">
        <v>1325</v>
      </c>
      <c r="S21" s="253" t="s">
        <v>1326</v>
      </c>
      <c r="T21" s="253" t="s">
        <v>1327</v>
      </c>
      <c r="U21" s="253" t="s">
        <v>1328</v>
      </c>
      <c r="V21" s="253" t="s">
        <v>14</v>
      </c>
      <c r="W21" s="253" t="s">
        <v>1329</v>
      </c>
      <c r="X21" s="253" t="s">
        <v>1253</v>
      </c>
      <c r="Y21" s="253" t="s">
        <v>1330</v>
      </c>
      <c r="Z21" s="253" t="s">
        <v>14</v>
      </c>
      <c r="AA21" s="253" t="s">
        <v>1331</v>
      </c>
      <c r="AB21" s="253" t="s">
        <v>1332</v>
      </c>
      <c r="AC21" s="253" t="s">
        <v>1333</v>
      </c>
      <c r="AD21" s="472" t="s">
        <v>1334</v>
      </c>
      <c r="AE21" s="27"/>
    </row>
    <row r="22" spans="1:31" ht="18" customHeight="1" x14ac:dyDescent="0.25">
      <c r="A22" s="26"/>
      <c r="B22" s="252" t="s">
        <v>30</v>
      </c>
      <c r="C22" s="253" t="s">
        <v>1227</v>
      </c>
      <c r="D22" s="253" t="s">
        <v>1335</v>
      </c>
      <c r="E22" s="253" t="s">
        <v>1245</v>
      </c>
      <c r="F22" s="253" t="s">
        <v>1512</v>
      </c>
      <c r="G22" s="253" t="s">
        <v>1179</v>
      </c>
      <c r="H22" s="253" t="s">
        <v>1245</v>
      </c>
      <c r="I22" s="253" t="s">
        <v>1245</v>
      </c>
      <c r="J22" s="255">
        <v>8</v>
      </c>
      <c r="K22" s="253" t="s">
        <v>1336</v>
      </c>
      <c r="L22" s="255">
        <v>2.21</v>
      </c>
      <c r="M22" s="253" t="s">
        <v>1181</v>
      </c>
      <c r="N22" s="255">
        <v>1.48</v>
      </c>
      <c r="O22" s="253">
        <v>25</v>
      </c>
      <c r="P22" s="253">
        <v>1</v>
      </c>
      <c r="Q22" s="253" t="s">
        <v>1337</v>
      </c>
      <c r="R22" s="253" t="s">
        <v>14</v>
      </c>
      <c r="S22" s="253" t="s">
        <v>14</v>
      </c>
      <c r="T22" s="253" t="s">
        <v>1338</v>
      </c>
      <c r="U22" s="253" t="s">
        <v>1339</v>
      </c>
      <c r="V22" s="253" t="s">
        <v>1340</v>
      </c>
      <c r="W22" s="253" t="s">
        <v>1341</v>
      </c>
      <c r="X22" s="253" t="s">
        <v>1342</v>
      </c>
      <c r="Y22" s="253" t="s">
        <v>14</v>
      </c>
      <c r="Z22" s="253" t="s">
        <v>14</v>
      </c>
      <c r="AA22" s="253" t="s">
        <v>1243</v>
      </c>
      <c r="AB22" s="253" t="s">
        <v>1343</v>
      </c>
      <c r="AC22" s="253" t="s">
        <v>1344</v>
      </c>
      <c r="AD22" s="472" t="s">
        <v>1187</v>
      </c>
      <c r="AE22" s="27"/>
    </row>
    <row r="23" spans="1:31" ht="18" customHeight="1" x14ac:dyDescent="0.25">
      <c r="A23" s="26"/>
      <c r="B23" s="252" t="s">
        <v>31</v>
      </c>
      <c r="C23" s="253" t="s">
        <v>1177</v>
      </c>
      <c r="D23" s="253" t="s">
        <v>1345</v>
      </c>
      <c r="E23" s="253" t="s">
        <v>1179</v>
      </c>
      <c r="F23" s="253" t="s">
        <v>1207</v>
      </c>
      <c r="G23" s="253" t="s">
        <v>1179</v>
      </c>
      <c r="H23" s="253" t="s">
        <v>1245</v>
      </c>
      <c r="I23" s="253" t="s">
        <v>1207</v>
      </c>
      <c r="J23" s="253">
        <v>29.3</v>
      </c>
      <c r="K23" s="253" t="s">
        <v>1346</v>
      </c>
      <c r="L23" s="255" t="s">
        <v>1347</v>
      </c>
      <c r="M23" s="253" t="s">
        <v>1181</v>
      </c>
      <c r="N23" s="255">
        <v>3.7</v>
      </c>
      <c r="O23" s="255" t="s">
        <v>1195</v>
      </c>
      <c r="P23" s="253" t="s">
        <v>14</v>
      </c>
      <c r="Q23" s="253" t="s">
        <v>1348</v>
      </c>
      <c r="R23" s="253" t="s">
        <v>14</v>
      </c>
      <c r="S23" s="253" t="s">
        <v>1349</v>
      </c>
      <c r="T23" s="253" t="s">
        <v>1350</v>
      </c>
      <c r="U23" s="253" t="s">
        <v>14</v>
      </c>
      <c r="V23" s="253" t="s">
        <v>14</v>
      </c>
      <c r="W23" s="253" t="s">
        <v>1351</v>
      </c>
      <c r="X23" s="253" t="s">
        <v>14</v>
      </c>
      <c r="Y23" s="253" t="s">
        <v>14</v>
      </c>
      <c r="Z23" s="253" t="s">
        <v>14</v>
      </c>
      <c r="AA23" s="253" t="s">
        <v>1243</v>
      </c>
      <c r="AB23" s="253" t="s">
        <v>14</v>
      </c>
      <c r="AC23" s="253" t="s">
        <v>1226</v>
      </c>
      <c r="AD23" s="472" t="s">
        <v>14</v>
      </c>
      <c r="AE23" s="27"/>
    </row>
    <row r="24" spans="1:31" ht="18" customHeight="1" x14ac:dyDescent="0.25">
      <c r="A24" s="26"/>
      <c r="B24" s="252" t="s">
        <v>999</v>
      </c>
      <c r="C24" s="253" t="s">
        <v>1177</v>
      </c>
      <c r="D24" s="253" t="s">
        <v>1345</v>
      </c>
      <c r="E24" s="253" t="s">
        <v>1179</v>
      </c>
      <c r="F24" s="253" t="s">
        <v>1207</v>
      </c>
      <c r="G24" s="253" t="s">
        <v>1179</v>
      </c>
      <c r="H24" s="253" t="s">
        <v>1245</v>
      </c>
      <c r="I24" s="253" t="s">
        <v>1207</v>
      </c>
      <c r="J24" s="253">
        <v>29.3</v>
      </c>
      <c r="K24" s="253">
        <v>866</v>
      </c>
      <c r="L24" s="255">
        <v>-0.4</v>
      </c>
      <c r="M24" s="253" t="s">
        <v>1181</v>
      </c>
      <c r="N24" s="255">
        <v>3.7</v>
      </c>
      <c r="O24" s="253">
        <v>176</v>
      </c>
      <c r="P24" s="253" t="s">
        <v>14</v>
      </c>
      <c r="Q24" s="253" t="s">
        <v>1352</v>
      </c>
      <c r="R24" s="253" t="s">
        <v>14</v>
      </c>
      <c r="S24" s="253" t="s">
        <v>1353</v>
      </c>
      <c r="T24" s="253" t="s">
        <v>1354</v>
      </c>
      <c r="U24" s="253" t="s">
        <v>1355</v>
      </c>
      <c r="V24" s="253" t="s">
        <v>1356</v>
      </c>
      <c r="W24" s="253" t="s">
        <v>1357</v>
      </c>
      <c r="X24" s="253" t="s">
        <v>1358</v>
      </c>
      <c r="Y24" s="253" t="s">
        <v>14</v>
      </c>
      <c r="Z24" s="253" t="s">
        <v>14</v>
      </c>
      <c r="AA24" s="253" t="s">
        <v>1243</v>
      </c>
      <c r="AB24" s="253" t="s">
        <v>1359</v>
      </c>
      <c r="AC24" s="253" t="s">
        <v>1226</v>
      </c>
      <c r="AD24" s="472" t="s">
        <v>1360</v>
      </c>
      <c r="AE24" s="27"/>
    </row>
    <row r="25" spans="1:31" ht="18" customHeight="1" x14ac:dyDescent="0.25">
      <c r="A25" s="26"/>
      <c r="B25" s="252" t="s">
        <v>32</v>
      </c>
      <c r="C25" s="253" t="s">
        <v>1193</v>
      </c>
      <c r="D25" s="253" t="s">
        <v>1361</v>
      </c>
      <c r="E25" s="253" t="s">
        <v>1179</v>
      </c>
      <c r="F25" s="253" t="s">
        <v>1207</v>
      </c>
      <c r="G25" s="253" t="s">
        <v>1179</v>
      </c>
      <c r="H25" s="253" t="s">
        <v>1245</v>
      </c>
      <c r="I25" s="253" t="s">
        <v>1245</v>
      </c>
      <c r="J25" s="253">
        <v>0.88</v>
      </c>
      <c r="K25" s="253">
        <v>362</v>
      </c>
      <c r="L25" s="255">
        <v>3.51</v>
      </c>
      <c r="M25" s="253" t="s">
        <v>1229</v>
      </c>
      <c r="N25" s="255">
        <v>2.86</v>
      </c>
      <c r="O25" s="253">
        <v>15</v>
      </c>
      <c r="P25" s="253">
        <v>1</v>
      </c>
      <c r="Q25" s="253" t="s">
        <v>1362</v>
      </c>
      <c r="R25" s="253" t="s">
        <v>14</v>
      </c>
      <c r="S25" s="253" t="s">
        <v>1363</v>
      </c>
      <c r="T25" s="253" t="s">
        <v>1364</v>
      </c>
      <c r="U25" s="253" t="s">
        <v>1365</v>
      </c>
      <c r="V25" s="253" t="s">
        <v>14</v>
      </c>
      <c r="W25" s="253" t="s">
        <v>1366</v>
      </c>
      <c r="X25" s="253" t="s">
        <v>1358</v>
      </c>
      <c r="Y25" s="253" t="s">
        <v>1367</v>
      </c>
      <c r="Z25" s="253" t="s">
        <v>14</v>
      </c>
      <c r="AA25" s="253" t="s">
        <v>1243</v>
      </c>
      <c r="AB25" s="253" t="s">
        <v>1368</v>
      </c>
      <c r="AC25" s="253" t="s">
        <v>1226</v>
      </c>
      <c r="AD25" s="472" t="s">
        <v>1369</v>
      </c>
      <c r="AE25" s="27"/>
    </row>
    <row r="26" spans="1:31" ht="18" customHeight="1" x14ac:dyDescent="0.25">
      <c r="A26" s="26"/>
      <c r="B26" s="482" t="s">
        <v>33</v>
      </c>
      <c r="C26" s="253" t="s">
        <v>1177</v>
      </c>
      <c r="D26" s="253" t="s">
        <v>1370</v>
      </c>
      <c r="E26" s="253" t="s">
        <v>1245</v>
      </c>
      <c r="F26" s="253" t="s">
        <v>1207</v>
      </c>
      <c r="G26" s="253" t="s">
        <v>1245</v>
      </c>
      <c r="H26" s="253" t="s">
        <v>1245</v>
      </c>
      <c r="I26" s="253" t="s">
        <v>1207</v>
      </c>
      <c r="J26" s="253">
        <v>422</v>
      </c>
      <c r="K26" s="253">
        <v>120</v>
      </c>
      <c r="L26" s="255">
        <v>2.16</v>
      </c>
      <c r="M26" s="253" t="s">
        <v>1181</v>
      </c>
      <c r="N26" s="255">
        <v>1.19</v>
      </c>
      <c r="O26" s="253">
        <v>12</v>
      </c>
      <c r="P26" s="253" t="s">
        <v>14</v>
      </c>
      <c r="Q26" s="253" t="s">
        <v>1371</v>
      </c>
      <c r="R26" s="253" t="s">
        <v>1372</v>
      </c>
      <c r="S26" s="253" t="s">
        <v>1373</v>
      </c>
      <c r="T26" s="253" t="s">
        <v>1374</v>
      </c>
      <c r="U26" s="253" t="s">
        <v>1375</v>
      </c>
      <c r="V26" s="253" t="s">
        <v>14</v>
      </c>
      <c r="W26" s="253" t="s">
        <v>1376</v>
      </c>
      <c r="X26" s="253" t="s">
        <v>1373</v>
      </c>
      <c r="Y26" s="253" t="s">
        <v>14</v>
      </c>
      <c r="Z26" s="253" t="s">
        <v>14</v>
      </c>
      <c r="AA26" s="253" t="s">
        <v>1224</v>
      </c>
      <c r="AB26" s="253" t="s">
        <v>1377</v>
      </c>
      <c r="AC26" s="253" t="s">
        <v>1378</v>
      </c>
      <c r="AD26" s="472" t="s">
        <v>1379</v>
      </c>
      <c r="AE26" s="27"/>
    </row>
    <row r="27" spans="1:31" ht="18" customHeight="1" x14ac:dyDescent="0.25">
      <c r="A27" s="26"/>
      <c r="B27" s="252" t="s">
        <v>34</v>
      </c>
      <c r="C27" s="253" t="s">
        <v>1227</v>
      </c>
      <c r="D27" s="253" t="s">
        <v>1380</v>
      </c>
      <c r="E27" s="253" t="s">
        <v>1245</v>
      </c>
      <c r="F27" s="253" t="s">
        <v>1207</v>
      </c>
      <c r="G27" s="253" t="s">
        <v>1245</v>
      </c>
      <c r="H27" s="253" t="s">
        <v>1245</v>
      </c>
      <c r="I27" s="253" t="s">
        <v>1245</v>
      </c>
      <c r="J27" s="253">
        <v>0.81</v>
      </c>
      <c r="K27" s="253">
        <v>2632</v>
      </c>
      <c r="L27" s="255">
        <v>1.1200000000000001</v>
      </c>
      <c r="M27" s="253" t="s">
        <v>1229</v>
      </c>
      <c r="N27" s="255">
        <v>2.94</v>
      </c>
      <c r="O27" s="253">
        <v>100</v>
      </c>
      <c r="P27" s="253">
        <v>2</v>
      </c>
      <c r="Q27" s="253" t="s">
        <v>1381</v>
      </c>
      <c r="R27" s="253" t="s">
        <v>1326</v>
      </c>
      <c r="S27" s="253" t="s">
        <v>1382</v>
      </c>
      <c r="T27" s="253" t="s">
        <v>1383</v>
      </c>
      <c r="U27" s="253" t="s">
        <v>1384</v>
      </c>
      <c r="V27" s="253" t="s">
        <v>14</v>
      </c>
      <c r="W27" s="253" t="s">
        <v>1385</v>
      </c>
      <c r="X27" s="253" t="s">
        <v>1386</v>
      </c>
      <c r="Y27" s="253" t="s">
        <v>1387</v>
      </c>
      <c r="Z27" s="253" t="s">
        <v>14</v>
      </c>
      <c r="AA27" s="253" t="s">
        <v>1224</v>
      </c>
      <c r="AB27" s="253" t="s">
        <v>1388</v>
      </c>
      <c r="AC27" s="253" t="s">
        <v>1226</v>
      </c>
      <c r="AD27" s="472" t="s">
        <v>1187</v>
      </c>
      <c r="AE27" s="27"/>
    </row>
    <row r="28" spans="1:31" ht="18" customHeight="1" x14ac:dyDescent="0.25">
      <c r="A28" s="26"/>
      <c r="B28" s="252" t="s">
        <v>982</v>
      </c>
      <c r="C28" s="253" t="s">
        <v>1227</v>
      </c>
      <c r="D28" s="253" t="s">
        <v>14</v>
      </c>
      <c r="E28" s="253" t="s">
        <v>1207</v>
      </c>
      <c r="F28" s="253" t="s">
        <v>1207</v>
      </c>
      <c r="G28" s="253" t="s">
        <v>1207</v>
      </c>
      <c r="H28" s="253" t="s">
        <v>1207</v>
      </c>
      <c r="I28" s="253" t="s">
        <v>1207</v>
      </c>
      <c r="J28" s="253">
        <v>13.5</v>
      </c>
      <c r="K28" s="253">
        <v>498</v>
      </c>
      <c r="L28" s="255">
        <v>2.56</v>
      </c>
      <c r="M28" s="253" t="s">
        <v>1229</v>
      </c>
      <c r="N28" s="255">
        <v>0.61</v>
      </c>
      <c r="O28" s="253">
        <v>4.4000000000000004</v>
      </c>
      <c r="P28" s="253" t="s">
        <v>14</v>
      </c>
      <c r="Q28" s="253" t="s">
        <v>14</v>
      </c>
      <c r="R28" s="253" t="s">
        <v>14</v>
      </c>
      <c r="S28" s="253" t="s">
        <v>14</v>
      </c>
      <c r="T28" s="253" t="s">
        <v>14</v>
      </c>
      <c r="U28" s="253" t="s">
        <v>14</v>
      </c>
      <c r="V28" s="253" t="s">
        <v>14</v>
      </c>
      <c r="W28" s="253" t="s">
        <v>1389</v>
      </c>
      <c r="X28" s="253" t="s">
        <v>14</v>
      </c>
      <c r="Y28" s="253" t="s">
        <v>14</v>
      </c>
      <c r="Z28" s="253" t="s">
        <v>14</v>
      </c>
      <c r="AA28" s="253" t="s">
        <v>14</v>
      </c>
      <c r="AB28" s="253" t="s">
        <v>14</v>
      </c>
      <c r="AC28" s="253" t="s">
        <v>14</v>
      </c>
      <c r="AD28" s="472" t="s">
        <v>14</v>
      </c>
      <c r="AE28" s="27"/>
    </row>
    <row r="29" spans="1:31" ht="18" customHeight="1" x14ac:dyDescent="0.25">
      <c r="A29" s="26"/>
      <c r="B29" s="252" t="s">
        <v>35</v>
      </c>
      <c r="C29" s="253" t="s">
        <v>1177</v>
      </c>
      <c r="D29" s="253" t="s">
        <v>1390</v>
      </c>
      <c r="E29" s="253" t="s">
        <v>1179</v>
      </c>
      <c r="F29" s="253" t="s">
        <v>1207</v>
      </c>
      <c r="G29" s="253" t="s">
        <v>1179</v>
      </c>
      <c r="H29" s="253" t="s">
        <v>1245</v>
      </c>
      <c r="I29" s="253" t="s">
        <v>1207</v>
      </c>
      <c r="J29" s="253">
        <v>76</v>
      </c>
      <c r="K29" s="253" t="s">
        <v>1391</v>
      </c>
      <c r="L29" s="255">
        <v>2.0099999999999998</v>
      </c>
      <c r="M29" s="253" t="s">
        <v>1181</v>
      </c>
      <c r="N29" s="253">
        <v>2.5</v>
      </c>
      <c r="O29" s="253" t="s">
        <v>1262</v>
      </c>
      <c r="P29" s="253">
        <v>1</v>
      </c>
      <c r="Q29" s="253" t="s">
        <v>1392</v>
      </c>
      <c r="R29" s="253" t="s">
        <v>1264</v>
      </c>
      <c r="S29" s="253" t="s">
        <v>1393</v>
      </c>
      <c r="T29" s="253" t="s">
        <v>1394</v>
      </c>
      <c r="U29" s="253" t="s">
        <v>1395</v>
      </c>
      <c r="V29" s="253" t="s">
        <v>14</v>
      </c>
      <c r="W29" s="253" t="s">
        <v>1396</v>
      </c>
      <c r="X29" s="253" t="s">
        <v>1397</v>
      </c>
      <c r="Y29" s="253" t="s">
        <v>14</v>
      </c>
      <c r="Z29" s="253" t="s">
        <v>14</v>
      </c>
      <c r="AA29" s="253" t="s">
        <v>1398</v>
      </c>
      <c r="AB29" s="253" t="s">
        <v>1399</v>
      </c>
      <c r="AC29" s="253" t="s">
        <v>1344</v>
      </c>
      <c r="AD29" s="472" t="s">
        <v>1400</v>
      </c>
      <c r="AE29" s="27"/>
    </row>
    <row r="30" spans="1:31" ht="18" customHeight="1" x14ac:dyDescent="0.25">
      <c r="A30" s="26"/>
      <c r="B30" s="252" t="s">
        <v>36</v>
      </c>
      <c r="C30" s="253" t="s">
        <v>1177</v>
      </c>
      <c r="D30" s="253" t="s">
        <v>14</v>
      </c>
      <c r="E30" s="253" t="s">
        <v>1245</v>
      </c>
      <c r="F30" s="253" t="s">
        <v>1207</v>
      </c>
      <c r="G30" s="253" t="s">
        <v>1245</v>
      </c>
      <c r="H30" s="253" t="s">
        <v>1245</v>
      </c>
      <c r="I30" s="253" t="s">
        <v>1207</v>
      </c>
      <c r="J30" s="253" t="s">
        <v>1401</v>
      </c>
      <c r="K30" s="253" t="s">
        <v>1402</v>
      </c>
      <c r="L30" s="255" t="s">
        <v>1403</v>
      </c>
      <c r="M30" s="253" t="s">
        <v>1181</v>
      </c>
      <c r="N30" s="255" t="s">
        <v>1404</v>
      </c>
      <c r="O30" s="253" t="s">
        <v>1405</v>
      </c>
      <c r="P30" s="253">
        <v>1</v>
      </c>
      <c r="Q30" s="253" t="s">
        <v>1406</v>
      </c>
      <c r="R30" s="253" t="s">
        <v>1407</v>
      </c>
      <c r="S30" s="253" t="s">
        <v>1408</v>
      </c>
      <c r="T30" s="253" t="s">
        <v>1409</v>
      </c>
      <c r="U30" s="253" t="s">
        <v>1197</v>
      </c>
      <c r="V30" s="253" t="s">
        <v>14</v>
      </c>
      <c r="W30" s="253" t="s">
        <v>1410</v>
      </c>
      <c r="X30" s="253" t="s">
        <v>1407</v>
      </c>
      <c r="Y30" s="253" t="s">
        <v>14</v>
      </c>
      <c r="Z30" s="253" t="s">
        <v>14</v>
      </c>
      <c r="AA30" s="253" t="s">
        <v>1224</v>
      </c>
      <c r="AB30" s="253" t="s">
        <v>1411</v>
      </c>
      <c r="AC30" s="253" t="s">
        <v>1412</v>
      </c>
      <c r="AD30" s="472" t="s">
        <v>1413</v>
      </c>
      <c r="AE30" s="27"/>
    </row>
    <row r="31" spans="1:31" ht="18" customHeight="1" x14ac:dyDescent="0.25">
      <c r="A31" s="26"/>
      <c r="B31" s="252" t="s">
        <v>37</v>
      </c>
      <c r="C31" s="253" t="s">
        <v>1193</v>
      </c>
      <c r="D31" s="253" t="s">
        <v>1414</v>
      </c>
      <c r="E31" s="253" t="s">
        <v>1245</v>
      </c>
      <c r="F31" s="253" t="s">
        <v>1207</v>
      </c>
      <c r="G31" s="253" t="s">
        <v>1245</v>
      </c>
      <c r="H31" s="253" t="s">
        <v>1245</v>
      </c>
      <c r="I31" s="253" t="s">
        <v>1245</v>
      </c>
      <c r="J31" s="253">
        <v>1.05</v>
      </c>
      <c r="K31" s="253">
        <v>5509</v>
      </c>
      <c r="L31" s="255">
        <v>0.57999999999999996</v>
      </c>
      <c r="M31" s="253" t="s">
        <v>1229</v>
      </c>
      <c r="N31" s="253">
        <v>4.7</v>
      </c>
      <c r="O31" s="253">
        <v>1374</v>
      </c>
      <c r="P31" s="253">
        <v>2</v>
      </c>
      <c r="Q31" s="253" t="s">
        <v>1415</v>
      </c>
      <c r="R31" s="253" t="s">
        <v>1416</v>
      </c>
      <c r="S31" s="253" t="s">
        <v>1417</v>
      </c>
      <c r="T31" s="254" t="s">
        <v>1418</v>
      </c>
      <c r="U31" s="253" t="s">
        <v>1304</v>
      </c>
      <c r="V31" s="254" t="s">
        <v>1419</v>
      </c>
      <c r="W31" s="253" t="s">
        <v>1420</v>
      </c>
      <c r="X31" s="254" t="s">
        <v>1421</v>
      </c>
      <c r="Y31" s="253" t="s">
        <v>1422</v>
      </c>
      <c r="Z31" s="253" t="s">
        <v>14</v>
      </c>
      <c r="AA31" s="253" t="s">
        <v>1423</v>
      </c>
      <c r="AB31" s="253" t="s">
        <v>1424</v>
      </c>
      <c r="AC31" s="253" t="s">
        <v>1425</v>
      </c>
      <c r="AD31" s="472" t="s">
        <v>1298</v>
      </c>
      <c r="AE31" s="27"/>
    </row>
    <row r="32" spans="1:31" ht="18" customHeight="1" x14ac:dyDescent="0.25">
      <c r="A32" s="26"/>
      <c r="B32" s="252" t="s">
        <v>1426</v>
      </c>
      <c r="C32" s="253" t="s">
        <v>1193</v>
      </c>
      <c r="D32" s="253" t="s">
        <v>1414</v>
      </c>
      <c r="E32" s="253" t="s">
        <v>1245</v>
      </c>
      <c r="F32" s="253" t="s">
        <v>1207</v>
      </c>
      <c r="G32" s="253" t="s">
        <v>1245</v>
      </c>
      <c r="H32" s="253" t="s">
        <v>1245</v>
      </c>
      <c r="I32" s="253" t="s">
        <v>1245</v>
      </c>
      <c r="J32" s="253">
        <v>2.74</v>
      </c>
      <c r="K32" s="253">
        <v>4645</v>
      </c>
      <c r="L32" s="255">
        <v>0.08</v>
      </c>
      <c r="M32" s="253" t="s">
        <v>1229</v>
      </c>
      <c r="N32" s="255">
        <v>4</v>
      </c>
      <c r="O32" s="253">
        <v>2.6</v>
      </c>
      <c r="P32" s="253">
        <v>2</v>
      </c>
      <c r="Q32" s="253" t="s">
        <v>1427</v>
      </c>
      <c r="R32" s="253" t="s">
        <v>14</v>
      </c>
      <c r="S32" s="253" t="s">
        <v>14</v>
      </c>
      <c r="T32" s="254" t="s">
        <v>1428</v>
      </c>
      <c r="U32" s="254" t="s">
        <v>1429</v>
      </c>
      <c r="V32" s="253" t="s">
        <v>14</v>
      </c>
      <c r="W32" s="253" t="s">
        <v>1430</v>
      </c>
      <c r="X32" s="253" t="s">
        <v>1222</v>
      </c>
      <c r="Y32" s="253" t="s">
        <v>14</v>
      </c>
      <c r="Z32" s="253" t="s">
        <v>14</v>
      </c>
      <c r="AA32" s="253" t="s">
        <v>1431</v>
      </c>
      <c r="AB32" s="253" t="s">
        <v>14</v>
      </c>
      <c r="AC32" s="253" t="s">
        <v>1226</v>
      </c>
      <c r="AD32" s="472" t="s">
        <v>14</v>
      </c>
      <c r="AE32" s="27"/>
    </row>
    <row r="33" spans="1:31" ht="18" customHeight="1" x14ac:dyDescent="0.25">
      <c r="A33" s="26"/>
      <c r="B33" s="252" t="s">
        <v>981</v>
      </c>
      <c r="C33" s="253" t="s">
        <v>1193</v>
      </c>
      <c r="D33" s="253" t="s">
        <v>14</v>
      </c>
      <c r="E33" s="253" t="s">
        <v>1207</v>
      </c>
      <c r="F33" s="253" t="s">
        <v>1207</v>
      </c>
      <c r="G33" s="253" t="s">
        <v>1207</v>
      </c>
      <c r="H33" s="253" t="s">
        <v>1207</v>
      </c>
      <c r="I33" s="253" t="s">
        <v>1207</v>
      </c>
      <c r="J33" s="253">
        <v>80.900000000000006</v>
      </c>
      <c r="K33" s="253">
        <v>149</v>
      </c>
      <c r="L33" s="255">
        <v>3.89</v>
      </c>
      <c r="M33" s="253" t="s">
        <v>1229</v>
      </c>
      <c r="N33" s="255">
        <v>3.21</v>
      </c>
      <c r="O33" s="253">
        <v>3.2</v>
      </c>
      <c r="P33" s="253" t="s">
        <v>14</v>
      </c>
      <c r="Q33" s="253" t="s">
        <v>14</v>
      </c>
      <c r="R33" s="253" t="s">
        <v>14</v>
      </c>
      <c r="S33" s="253" t="s">
        <v>14</v>
      </c>
      <c r="T33" s="253" t="s">
        <v>14</v>
      </c>
      <c r="U33" s="253" t="s">
        <v>14</v>
      </c>
      <c r="V33" s="253" t="s">
        <v>14</v>
      </c>
      <c r="W33" s="253" t="s">
        <v>14</v>
      </c>
      <c r="X33" s="253" t="s">
        <v>14</v>
      </c>
      <c r="Y33" s="253" t="s">
        <v>14</v>
      </c>
      <c r="Z33" s="253" t="s">
        <v>14</v>
      </c>
      <c r="AA33" s="253" t="s">
        <v>14</v>
      </c>
      <c r="AB33" s="253" t="s">
        <v>14</v>
      </c>
      <c r="AC33" s="253" t="s">
        <v>14</v>
      </c>
      <c r="AD33" s="472" t="s">
        <v>14</v>
      </c>
      <c r="AE33" s="27"/>
    </row>
    <row r="34" spans="1:31" ht="18" customHeight="1" x14ac:dyDescent="0.25">
      <c r="A34" s="26"/>
      <c r="B34" s="252" t="s">
        <v>1003</v>
      </c>
      <c r="C34" s="253" t="s">
        <v>1193</v>
      </c>
      <c r="D34" s="253" t="s">
        <v>14</v>
      </c>
      <c r="E34" s="253" t="s">
        <v>1207</v>
      </c>
      <c r="F34" s="253" t="s">
        <v>1207</v>
      </c>
      <c r="G34" s="253" t="s">
        <v>1207</v>
      </c>
      <c r="H34" s="253" t="s">
        <v>1207</v>
      </c>
      <c r="I34" s="253" t="s">
        <v>1207</v>
      </c>
      <c r="J34" s="253" t="s">
        <v>1432</v>
      </c>
      <c r="K34" s="253" t="s">
        <v>1433</v>
      </c>
      <c r="L34" s="255" t="s">
        <v>1434</v>
      </c>
      <c r="M34" s="258" t="s">
        <v>1229</v>
      </c>
      <c r="N34" s="255" t="s">
        <v>1435</v>
      </c>
      <c r="O34" s="253" t="s">
        <v>1436</v>
      </c>
      <c r="P34" s="253" t="s">
        <v>14</v>
      </c>
      <c r="Q34" s="253" t="s">
        <v>14</v>
      </c>
      <c r="R34" s="253" t="s">
        <v>14</v>
      </c>
      <c r="S34" s="253" t="s">
        <v>14</v>
      </c>
      <c r="T34" s="253" t="s">
        <v>14</v>
      </c>
      <c r="U34" s="253" t="s">
        <v>14</v>
      </c>
      <c r="V34" s="253" t="s">
        <v>14</v>
      </c>
      <c r="W34" s="253" t="s">
        <v>14</v>
      </c>
      <c r="X34" s="253" t="s">
        <v>14</v>
      </c>
      <c r="Y34" s="253" t="s">
        <v>14</v>
      </c>
      <c r="Z34" s="253" t="s">
        <v>14</v>
      </c>
      <c r="AA34" s="253" t="s">
        <v>14</v>
      </c>
      <c r="AB34" s="253" t="s">
        <v>14</v>
      </c>
      <c r="AC34" s="253" t="s">
        <v>14</v>
      </c>
      <c r="AD34" s="472" t="s">
        <v>14</v>
      </c>
      <c r="AE34" s="27"/>
    </row>
    <row r="35" spans="1:31" ht="18" customHeight="1" x14ac:dyDescent="0.25">
      <c r="A35" s="26"/>
      <c r="B35" s="252" t="s">
        <v>38</v>
      </c>
      <c r="C35" s="253" t="s">
        <v>1177</v>
      </c>
      <c r="D35" s="253" t="s">
        <v>1437</v>
      </c>
      <c r="E35" s="253" t="s">
        <v>1179</v>
      </c>
      <c r="F35" s="253" t="s">
        <v>1207</v>
      </c>
      <c r="G35" s="253" t="s">
        <v>1179</v>
      </c>
      <c r="H35" s="253" t="s">
        <v>1245</v>
      </c>
      <c r="I35" s="253" t="s">
        <v>1207</v>
      </c>
      <c r="J35" s="253">
        <v>1212</v>
      </c>
      <c r="K35" s="253">
        <v>300</v>
      </c>
      <c r="L35" s="255">
        <v>2.72</v>
      </c>
      <c r="M35" s="253" t="s">
        <v>1181</v>
      </c>
      <c r="N35" s="255">
        <v>2.58</v>
      </c>
      <c r="O35" s="253">
        <v>40</v>
      </c>
      <c r="P35" s="253" t="s">
        <v>14</v>
      </c>
      <c r="Q35" s="253" t="s">
        <v>1438</v>
      </c>
      <c r="R35" s="253" t="s">
        <v>1302</v>
      </c>
      <c r="S35" s="253" t="s">
        <v>1439</v>
      </c>
      <c r="T35" s="253" t="s">
        <v>1440</v>
      </c>
      <c r="U35" s="253" t="s">
        <v>1441</v>
      </c>
      <c r="V35" s="253" t="s">
        <v>1417</v>
      </c>
      <c r="W35" s="253" t="s">
        <v>1442</v>
      </c>
      <c r="X35" s="253" t="s">
        <v>1443</v>
      </c>
      <c r="Y35" s="253" t="s">
        <v>14</v>
      </c>
      <c r="Z35" s="253" t="s">
        <v>1444</v>
      </c>
      <c r="AA35" s="253" t="s">
        <v>1445</v>
      </c>
      <c r="AB35" s="253" t="s">
        <v>1446</v>
      </c>
      <c r="AC35" s="253" t="s">
        <v>1447</v>
      </c>
      <c r="AD35" s="472" t="s">
        <v>1448</v>
      </c>
      <c r="AE35" s="27"/>
    </row>
    <row r="36" spans="1:31" ht="18" customHeight="1" x14ac:dyDescent="0.25">
      <c r="A36" s="26"/>
      <c r="B36" s="252" t="s">
        <v>39</v>
      </c>
      <c r="C36" s="253" t="s">
        <v>1193</v>
      </c>
      <c r="D36" s="253" t="s">
        <v>1194</v>
      </c>
      <c r="E36" s="253" t="s">
        <v>1245</v>
      </c>
      <c r="F36" s="253" t="s">
        <v>1179</v>
      </c>
      <c r="G36" s="253" t="s">
        <v>1245</v>
      </c>
      <c r="H36" s="253" t="s">
        <v>1179</v>
      </c>
      <c r="I36" s="253" t="s">
        <v>1245</v>
      </c>
      <c r="J36" s="253">
        <v>340</v>
      </c>
      <c r="K36" s="253">
        <v>123</v>
      </c>
      <c r="L36" s="255">
        <v>3.74</v>
      </c>
      <c r="M36" s="253" t="s">
        <v>1229</v>
      </c>
      <c r="N36" s="255">
        <v>0.90500000000000003</v>
      </c>
      <c r="O36" s="253" t="s">
        <v>1195</v>
      </c>
      <c r="P36" s="253">
        <v>1</v>
      </c>
      <c r="Q36" s="253" t="s">
        <v>1449</v>
      </c>
      <c r="R36" s="253" t="s">
        <v>14</v>
      </c>
      <c r="S36" s="253" t="s">
        <v>1450</v>
      </c>
      <c r="T36" s="253" t="s">
        <v>1451</v>
      </c>
      <c r="U36" s="253" t="s">
        <v>1324</v>
      </c>
      <c r="V36" s="253" t="s">
        <v>14</v>
      </c>
      <c r="W36" s="253" t="s">
        <v>1452</v>
      </c>
      <c r="X36" s="253" t="s">
        <v>1453</v>
      </c>
      <c r="Y36" s="253" t="s">
        <v>1454</v>
      </c>
      <c r="Z36" s="253" t="s">
        <v>14</v>
      </c>
      <c r="AA36" s="253" t="s">
        <v>1455</v>
      </c>
      <c r="AB36" s="253" t="s">
        <v>1456</v>
      </c>
      <c r="AC36" s="253" t="s">
        <v>1457</v>
      </c>
      <c r="AD36" s="472" t="s">
        <v>1458</v>
      </c>
      <c r="AE36" s="27"/>
    </row>
    <row r="37" spans="1:31" ht="18" customHeight="1" x14ac:dyDescent="0.25">
      <c r="A37" s="26"/>
      <c r="B37" s="252" t="s">
        <v>40</v>
      </c>
      <c r="C37" s="253" t="s">
        <v>1193</v>
      </c>
      <c r="D37" s="253" t="s">
        <v>1361</v>
      </c>
      <c r="E37" s="253" t="s">
        <v>1179</v>
      </c>
      <c r="F37" s="253" t="s">
        <v>1207</v>
      </c>
      <c r="G37" s="253" t="s">
        <v>1179</v>
      </c>
      <c r="H37" s="253" t="s">
        <v>1245</v>
      </c>
      <c r="I37" s="253" t="s">
        <v>1245</v>
      </c>
      <c r="J37" s="253">
        <v>14.2</v>
      </c>
      <c r="K37" s="253">
        <v>241</v>
      </c>
      <c r="L37" s="255">
        <v>2.59</v>
      </c>
      <c r="M37" s="253" t="s">
        <v>1181</v>
      </c>
      <c r="N37" s="255">
        <v>2.02</v>
      </c>
      <c r="O37" s="253">
        <v>1</v>
      </c>
      <c r="P37" s="253" t="s">
        <v>14</v>
      </c>
      <c r="Q37" s="253" t="s">
        <v>1459</v>
      </c>
      <c r="R37" s="253" t="s">
        <v>14</v>
      </c>
      <c r="S37" s="253" t="s">
        <v>1460</v>
      </c>
      <c r="T37" s="253" t="s">
        <v>1461</v>
      </c>
      <c r="U37" s="253" t="s">
        <v>14</v>
      </c>
      <c r="V37" s="253" t="s">
        <v>1219</v>
      </c>
      <c r="W37" s="253" t="s">
        <v>1462</v>
      </c>
      <c r="X37" s="253" t="s">
        <v>14</v>
      </c>
      <c r="Y37" s="253" t="s">
        <v>1463</v>
      </c>
      <c r="Z37" s="253" t="s">
        <v>14</v>
      </c>
      <c r="AA37" s="253" t="s">
        <v>1243</v>
      </c>
      <c r="AB37" s="253" t="s">
        <v>1464</v>
      </c>
      <c r="AC37" s="253" t="s">
        <v>1226</v>
      </c>
      <c r="AD37" s="472" t="s">
        <v>1465</v>
      </c>
      <c r="AE37" s="27"/>
    </row>
    <row r="38" spans="1:31" ht="18" customHeight="1" x14ac:dyDescent="0.25">
      <c r="A38" s="26"/>
      <c r="B38" s="252" t="s">
        <v>41</v>
      </c>
      <c r="C38" s="253" t="s">
        <v>1227</v>
      </c>
      <c r="D38" s="253" t="s">
        <v>1466</v>
      </c>
      <c r="E38" s="253" t="s">
        <v>1179</v>
      </c>
      <c r="F38" s="253" t="s">
        <v>1207</v>
      </c>
      <c r="G38" s="253" t="s">
        <v>1179</v>
      </c>
      <c r="H38" s="253" t="s">
        <v>1245</v>
      </c>
      <c r="I38" s="253" t="s">
        <v>1245</v>
      </c>
      <c r="J38" s="253">
        <v>0.52</v>
      </c>
      <c r="K38" s="253" t="s">
        <v>1467</v>
      </c>
      <c r="L38" s="255">
        <v>1.1200000000000001</v>
      </c>
      <c r="M38" s="253" t="s">
        <v>1229</v>
      </c>
      <c r="N38" s="253">
        <v>4.7</v>
      </c>
      <c r="O38" s="253">
        <v>528</v>
      </c>
      <c r="P38" s="253" t="s">
        <v>14</v>
      </c>
      <c r="Q38" s="253" t="s">
        <v>1468</v>
      </c>
      <c r="R38" s="253" t="s">
        <v>14</v>
      </c>
      <c r="S38" s="253" t="s">
        <v>14</v>
      </c>
      <c r="T38" s="253" t="s">
        <v>1469</v>
      </c>
      <c r="U38" s="253" t="s">
        <v>1470</v>
      </c>
      <c r="V38" s="253" t="s">
        <v>14</v>
      </c>
      <c r="W38" s="253" t="s">
        <v>1471</v>
      </c>
      <c r="X38" s="253" t="s">
        <v>1472</v>
      </c>
      <c r="Y38" s="253" t="s">
        <v>14</v>
      </c>
      <c r="Z38" s="253" t="s">
        <v>14</v>
      </c>
      <c r="AA38" s="253" t="s">
        <v>1224</v>
      </c>
      <c r="AB38" s="253" t="s">
        <v>1473</v>
      </c>
      <c r="AC38" s="253" t="s">
        <v>1226</v>
      </c>
      <c r="AD38" s="472" t="s">
        <v>1474</v>
      </c>
      <c r="AE38" s="27"/>
    </row>
    <row r="39" spans="1:31" ht="18" customHeight="1" x14ac:dyDescent="0.25">
      <c r="A39" s="26"/>
      <c r="B39" s="482" t="s">
        <v>42</v>
      </c>
      <c r="C39" s="253" t="s">
        <v>1193</v>
      </c>
      <c r="D39" s="253" t="s">
        <v>1285</v>
      </c>
      <c r="E39" s="253" t="s">
        <v>1245</v>
      </c>
      <c r="F39" s="253" t="s">
        <v>1179</v>
      </c>
      <c r="G39" s="253" t="s">
        <v>1512</v>
      </c>
      <c r="H39" s="253" t="s">
        <v>1179</v>
      </c>
      <c r="I39" s="253" t="s">
        <v>1245</v>
      </c>
      <c r="J39" s="253">
        <v>7.0000000000000001E-3</v>
      </c>
      <c r="K39" s="253">
        <v>123930</v>
      </c>
      <c r="L39" s="253">
        <v>-1.66</v>
      </c>
      <c r="M39" s="253" t="s">
        <v>1229</v>
      </c>
      <c r="N39" s="253">
        <v>6</v>
      </c>
      <c r="O39" s="253">
        <v>506</v>
      </c>
      <c r="P39" s="253">
        <v>2</v>
      </c>
      <c r="Q39" s="253" t="s">
        <v>1475</v>
      </c>
      <c r="R39" s="253" t="s">
        <v>1476</v>
      </c>
      <c r="S39" s="253" t="s">
        <v>1477</v>
      </c>
      <c r="T39" s="253" t="s">
        <v>1478</v>
      </c>
      <c r="U39" s="253" t="s">
        <v>1479</v>
      </c>
      <c r="V39" s="253" t="s">
        <v>1480</v>
      </c>
      <c r="W39" s="253" t="s">
        <v>1481</v>
      </c>
      <c r="X39" s="253" t="s">
        <v>1482</v>
      </c>
      <c r="Y39" s="253" t="s">
        <v>1483</v>
      </c>
      <c r="Z39" s="253" t="s">
        <v>1484</v>
      </c>
      <c r="AA39" s="253" t="s">
        <v>1271</v>
      </c>
      <c r="AB39" s="253" t="s">
        <v>1485</v>
      </c>
      <c r="AC39" s="253" t="s">
        <v>1486</v>
      </c>
      <c r="AD39" s="472" t="s">
        <v>1487</v>
      </c>
      <c r="AE39" s="27"/>
    </row>
    <row r="40" spans="1:31" ht="18" customHeight="1" x14ac:dyDescent="0.25">
      <c r="A40" s="26"/>
      <c r="B40" s="252" t="s">
        <v>43</v>
      </c>
      <c r="C40" s="253" t="s">
        <v>1227</v>
      </c>
      <c r="D40" s="253" t="s">
        <v>1488</v>
      </c>
      <c r="E40" s="253" t="s">
        <v>1179</v>
      </c>
      <c r="F40" s="253" t="s">
        <v>1207</v>
      </c>
      <c r="G40" s="253" t="s">
        <v>1179</v>
      </c>
      <c r="H40" s="253" t="s">
        <v>1245</v>
      </c>
      <c r="I40" s="253" t="s">
        <v>1245</v>
      </c>
      <c r="J40" s="253">
        <v>780</v>
      </c>
      <c r="K40" s="253" t="s">
        <v>1489</v>
      </c>
      <c r="L40" s="255">
        <v>1.47</v>
      </c>
      <c r="M40" s="253" t="s">
        <v>1181</v>
      </c>
      <c r="N40" s="255">
        <v>0.67</v>
      </c>
      <c r="O40" s="253" t="s">
        <v>1195</v>
      </c>
      <c r="P40" s="253">
        <v>1</v>
      </c>
      <c r="Q40" s="253" t="s">
        <v>1490</v>
      </c>
      <c r="R40" s="253" t="s">
        <v>14</v>
      </c>
      <c r="S40" s="253" t="s">
        <v>1491</v>
      </c>
      <c r="T40" s="253" t="s">
        <v>1492</v>
      </c>
      <c r="U40" s="253" t="s">
        <v>1493</v>
      </c>
      <c r="V40" s="253" t="s">
        <v>1494</v>
      </c>
      <c r="W40" s="253" t="s">
        <v>1495</v>
      </c>
      <c r="X40" s="253" t="s">
        <v>1355</v>
      </c>
      <c r="Y40" s="253" t="s">
        <v>14</v>
      </c>
      <c r="Z40" s="253" t="s">
        <v>14</v>
      </c>
      <c r="AA40" s="253" t="s">
        <v>1496</v>
      </c>
      <c r="AB40" s="253" t="s">
        <v>1497</v>
      </c>
      <c r="AC40" s="253" t="s">
        <v>1498</v>
      </c>
      <c r="AD40" s="472" t="s">
        <v>1499</v>
      </c>
      <c r="AE40" s="27"/>
    </row>
    <row r="41" spans="1:31" ht="18" customHeight="1" x14ac:dyDescent="0.25">
      <c r="A41" s="26"/>
      <c r="B41" s="252" t="s">
        <v>44</v>
      </c>
      <c r="C41" s="253" t="s">
        <v>1193</v>
      </c>
      <c r="D41" s="253" t="s">
        <v>1285</v>
      </c>
      <c r="E41" s="253" t="s">
        <v>1179</v>
      </c>
      <c r="F41" s="253" t="s">
        <v>1179</v>
      </c>
      <c r="G41" s="253" t="s">
        <v>1179</v>
      </c>
      <c r="H41" s="253" t="s">
        <v>1179</v>
      </c>
      <c r="I41" s="253" t="s">
        <v>1179</v>
      </c>
      <c r="J41" s="253">
        <v>8.9999999999999993E-3</v>
      </c>
      <c r="K41" s="254" t="s">
        <v>1500</v>
      </c>
      <c r="L41" s="255">
        <v>-1.99</v>
      </c>
      <c r="M41" s="253" t="s">
        <v>1229</v>
      </c>
      <c r="N41" s="255">
        <v>5.55</v>
      </c>
      <c r="O41" s="253">
        <v>331</v>
      </c>
      <c r="P41" s="253">
        <v>1</v>
      </c>
      <c r="Q41" s="253" t="s">
        <v>1501</v>
      </c>
      <c r="R41" s="253" t="s">
        <v>1318</v>
      </c>
      <c r="S41" s="253" t="s">
        <v>14</v>
      </c>
      <c r="T41" s="253" t="s">
        <v>1502</v>
      </c>
      <c r="U41" s="253" t="s">
        <v>1484</v>
      </c>
      <c r="V41" s="253" t="s">
        <v>1503</v>
      </c>
      <c r="W41" s="253" t="s">
        <v>1504</v>
      </c>
      <c r="X41" s="253" t="s">
        <v>1505</v>
      </c>
      <c r="Y41" s="253" t="s">
        <v>1506</v>
      </c>
      <c r="Z41" s="253" t="s">
        <v>14</v>
      </c>
      <c r="AA41" s="253" t="s">
        <v>1507</v>
      </c>
      <c r="AB41" s="253" t="s">
        <v>1508</v>
      </c>
      <c r="AC41" s="253" t="s">
        <v>1509</v>
      </c>
      <c r="AD41" s="472" t="s">
        <v>1510</v>
      </c>
      <c r="AE41" s="27"/>
    </row>
    <row r="42" spans="1:31" ht="18" customHeight="1" x14ac:dyDescent="0.25">
      <c r="A42" s="26"/>
      <c r="B42" s="252" t="s">
        <v>45</v>
      </c>
      <c r="C42" s="253" t="s">
        <v>1227</v>
      </c>
      <c r="D42" s="253" t="s">
        <v>1511</v>
      </c>
      <c r="E42" s="253" t="s">
        <v>1512</v>
      </c>
      <c r="F42" s="253" t="s">
        <v>1245</v>
      </c>
      <c r="G42" s="253" t="s">
        <v>1245</v>
      </c>
      <c r="H42" s="253" t="s">
        <v>1245</v>
      </c>
      <c r="I42" s="253" t="s">
        <v>1245</v>
      </c>
      <c r="J42" s="253">
        <v>93</v>
      </c>
      <c r="K42" s="253" t="s">
        <v>1513</v>
      </c>
      <c r="L42" s="255">
        <v>3.04</v>
      </c>
      <c r="M42" s="253" t="s">
        <v>1229</v>
      </c>
      <c r="N42" s="255">
        <v>3.09</v>
      </c>
      <c r="O42" s="253">
        <v>28</v>
      </c>
      <c r="P42" s="253">
        <v>1</v>
      </c>
      <c r="Q42" s="253" t="s">
        <v>1514</v>
      </c>
      <c r="R42" s="253" t="s">
        <v>1515</v>
      </c>
      <c r="S42" s="253" t="s">
        <v>1246</v>
      </c>
      <c r="T42" s="253" t="s">
        <v>1516</v>
      </c>
      <c r="U42" s="253" t="s">
        <v>1517</v>
      </c>
      <c r="V42" s="253" t="s">
        <v>1518</v>
      </c>
      <c r="W42" s="253" t="s">
        <v>1519</v>
      </c>
      <c r="X42" s="253" t="s">
        <v>1520</v>
      </c>
      <c r="Y42" s="253" t="s">
        <v>14</v>
      </c>
      <c r="Z42" s="253" t="s">
        <v>1199</v>
      </c>
      <c r="AA42" s="253" t="s">
        <v>1521</v>
      </c>
      <c r="AB42" s="253" t="s">
        <v>1522</v>
      </c>
      <c r="AC42" s="253" t="s">
        <v>1523</v>
      </c>
      <c r="AD42" s="472" t="s">
        <v>1524</v>
      </c>
      <c r="AE42" s="27"/>
    </row>
    <row r="43" spans="1:31" ht="18" customHeight="1" x14ac:dyDescent="0.25">
      <c r="A43" s="26"/>
      <c r="B43" s="252" t="s">
        <v>46</v>
      </c>
      <c r="C43" s="253" t="s">
        <v>1227</v>
      </c>
      <c r="D43" s="253" t="s">
        <v>1525</v>
      </c>
      <c r="E43" s="253" t="s">
        <v>1179</v>
      </c>
      <c r="F43" s="253" t="s">
        <v>1207</v>
      </c>
      <c r="G43" s="253" t="s">
        <v>1179</v>
      </c>
      <c r="H43" s="253" t="s">
        <v>1245</v>
      </c>
      <c r="I43" s="253" t="s">
        <v>1245</v>
      </c>
      <c r="J43" s="253">
        <v>13</v>
      </c>
      <c r="K43" s="253" t="s">
        <v>1526</v>
      </c>
      <c r="L43" s="255">
        <v>1.06</v>
      </c>
      <c r="M43" s="253" t="s">
        <v>1211</v>
      </c>
      <c r="N43" s="255">
        <v>4</v>
      </c>
      <c r="O43" s="253">
        <v>393</v>
      </c>
      <c r="P43" s="253" t="s">
        <v>14</v>
      </c>
      <c r="Q43" s="253" t="s">
        <v>1527</v>
      </c>
      <c r="R43" s="253" t="s">
        <v>14</v>
      </c>
      <c r="S43" s="253" t="s">
        <v>1528</v>
      </c>
      <c r="T43" s="253" t="s">
        <v>1355</v>
      </c>
      <c r="U43" s="253" t="s">
        <v>1529</v>
      </c>
      <c r="V43" s="253" t="s">
        <v>14</v>
      </c>
      <c r="W43" s="253" t="s">
        <v>1530</v>
      </c>
      <c r="X43" s="253" t="s">
        <v>1531</v>
      </c>
      <c r="Y43" s="253" t="s">
        <v>14</v>
      </c>
      <c r="Z43" s="253" t="s">
        <v>14</v>
      </c>
      <c r="AA43" s="253" t="s">
        <v>1190</v>
      </c>
      <c r="AB43" s="253" t="s">
        <v>1532</v>
      </c>
      <c r="AC43" s="253" t="s">
        <v>1237</v>
      </c>
      <c r="AD43" s="472" t="s">
        <v>1533</v>
      </c>
      <c r="AE43" s="27"/>
    </row>
    <row r="44" spans="1:31" ht="18" customHeight="1" x14ac:dyDescent="0.25">
      <c r="A44" s="26"/>
      <c r="B44" s="252" t="s">
        <v>227</v>
      </c>
      <c r="C44" s="253" t="s">
        <v>1227</v>
      </c>
      <c r="D44" s="253" t="s">
        <v>14</v>
      </c>
      <c r="E44" s="253" t="s">
        <v>1207</v>
      </c>
      <c r="F44" s="253" t="s">
        <v>1207</v>
      </c>
      <c r="G44" s="253" t="s">
        <v>1207</v>
      </c>
      <c r="H44" s="253" t="s">
        <v>1207</v>
      </c>
      <c r="I44" s="253" t="s">
        <v>1207</v>
      </c>
      <c r="J44" s="253" t="s">
        <v>1534</v>
      </c>
      <c r="K44" s="253" t="s">
        <v>1535</v>
      </c>
      <c r="L44" s="255" t="s">
        <v>1536</v>
      </c>
      <c r="M44" s="253" t="s">
        <v>1211</v>
      </c>
      <c r="N44" s="255" t="s">
        <v>1537</v>
      </c>
      <c r="O44" s="253" t="s">
        <v>1538</v>
      </c>
      <c r="P44" s="253" t="s">
        <v>14</v>
      </c>
      <c r="Q44" s="253" t="s">
        <v>14</v>
      </c>
      <c r="R44" s="253" t="s">
        <v>14</v>
      </c>
      <c r="S44" s="253" t="s">
        <v>14</v>
      </c>
      <c r="T44" s="253" t="s">
        <v>14</v>
      </c>
      <c r="U44" s="253" t="s">
        <v>14</v>
      </c>
      <c r="V44" s="253" t="s">
        <v>14</v>
      </c>
      <c r="W44" s="253" t="s">
        <v>14</v>
      </c>
      <c r="X44" s="253" t="s">
        <v>14</v>
      </c>
      <c r="Y44" s="253" t="s">
        <v>14</v>
      </c>
      <c r="Z44" s="253" t="s">
        <v>14</v>
      </c>
      <c r="AA44" s="253" t="s">
        <v>14</v>
      </c>
      <c r="AB44" s="253" t="s">
        <v>14</v>
      </c>
      <c r="AC44" s="253" t="s">
        <v>14</v>
      </c>
      <c r="AD44" s="472" t="s">
        <v>14</v>
      </c>
      <c r="AE44" s="27"/>
    </row>
    <row r="45" spans="1:31" ht="18" customHeight="1" x14ac:dyDescent="0.25">
      <c r="A45" s="26"/>
      <c r="B45" s="252" t="s">
        <v>47</v>
      </c>
      <c r="C45" s="253" t="s">
        <v>1193</v>
      </c>
      <c r="D45" s="253" t="s">
        <v>1539</v>
      </c>
      <c r="E45" s="253" t="s">
        <v>1245</v>
      </c>
      <c r="F45" s="253" t="s">
        <v>1207</v>
      </c>
      <c r="G45" s="253" t="s">
        <v>1245</v>
      </c>
      <c r="H45" s="253" t="s">
        <v>1245</v>
      </c>
      <c r="I45" s="253" t="s">
        <v>1245</v>
      </c>
      <c r="J45" s="253">
        <v>0.09</v>
      </c>
      <c r="K45" s="254" t="s">
        <v>1540</v>
      </c>
      <c r="L45" s="259" t="s">
        <v>1541</v>
      </c>
      <c r="M45" s="253" t="s">
        <v>1211</v>
      </c>
      <c r="N45" s="255">
        <v>6.02</v>
      </c>
      <c r="O45" s="253" t="s">
        <v>1542</v>
      </c>
      <c r="P45" s="253" t="s">
        <v>14</v>
      </c>
      <c r="Q45" s="253" t="s">
        <v>14</v>
      </c>
      <c r="R45" s="253" t="s">
        <v>14</v>
      </c>
      <c r="S45" s="253" t="s">
        <v>14</v>
      </c>
      <c r="T45" s="253" t="s">
        <v>1543</v>
      </c>
      <c r="U45" s="253" t="s">
        <v>14</v>
      </c>
      <c r="V45" s="253" t="s">
        <v>14</v>
      </c>
      <c r="W45" s="253" t="s">
        <v>1544</v>
      </c>
      <c r="X45" s="253" t="s">
        <v>14</v>
      </c>
      <c r="Y45" s="253" t="s">
        <v>14</v>
      </c>
      <c r="Z45" s="253" t="s">
        <v>14</v>
      </c>
      <c r="AA45" s="253" t="s">
        <v>14</v>
      </c>
      <c r="AB45" s="253" t="s">
        <v>14</v>
      </c>
      <c r="AC45" s="253" t="s">
        <v>14</v>
      </c>
      <c r="AD45" s="472" t="s">
        <v>14</v>
      </c>
      <c r="AE45" s="27"/>
    </row>
    <row r="46" spans="1:31" ht="18" customHeight="1" x14ac:dyDescent="0.25">
      <c r="A46" s="26"/>
      <c r="B46" s="252" t="s">
        <v>48</v>
      </c>
      <c r="C46" s="253" t="s">
        <v>1193</v>
      </c>
      <c r="D46" s="253" t="s">
        <v>1539</v>
      </c>
      <c r="E46" s="253" t="s">
        <v>1245</v>
      </c>
      <c r="F46" s="253" t="s">
        <v>1207</v>
      </c>
      <c r="G46" s="253" t="s">
        <v>1245</v>
      </c>
      <c r="H46" s="253" t="s">
        <v>1245</v>
      </c>
      <c r="I46" s="253" t="s">
        <v>1245</v>
      </c>
      <c r="J46" s="253">
        <v>0.09</v>
      </c>
      <c r="K46" s="254" t="s">
        <v>1545</v>
      </c>
      <c r="L46" s="259" t="s">
        <v>1546</v>
      </c>
      <c r="M46" s="253" t="s">
        <v>1211</v>
      </c>
      <c r="N46" s="255">
        <v>6.02</v>
      </c>
      <c r="O46" s="253" t="s">
        <v>1547</v>
      </c>
      <c r="P46" s="253" t="s">
        <v>14</v>
      </c>
      <c r="Q46" s="253" t="s">
        <v>14</v>
      </c>
      <c r="R46" s="253" t="s">
        <v>14</v>
      </c>
      <c r="S46" s="253" t="s">
        <v>14</v>
      </c>
      <c r="T46" s="253" t="s">
        <v>1543</v>
      </c>
      <c r="U46" s="253" t="s">
        <v>14</v>
      </c>
      <c r="V46" s="253" t="s">
        <v>14</v>
      </c>
      <c r="W46" s="253" t="s">
        <v>1544</v>
      </c>
      <c r="X46" s="253" t="s">
        <v>14</v>
      </c>
      <c r="Y46" s="253" t="s">
        <v>14</v>
      </c>
      <c r="Z46" s="253" t="s">
        <v>14</v>
      </c>
      <c r="AA46" s="253" t="s">
        <v>14</v>
      </c>
      <c r="AB46" s="253" t="s">
        <v>14</v>
      </c>
      <c r="AC46" s="253" t="s">
        <v>14</v>
      </c>
      <c r="AD46" s="472" t="s">
        <v>14</v>
      </c>
      <c r="AE46" s="27"/>
    </row>
    <row r="47" spans="1:31" ht="18" customHeight="1" x14ac:dyDescent="0.25">
      <c r="A47" s="26"/>
      <c r="B47" s="252" t="s">
        <v>49</v>
      </c>
      <c r="C47" s="253" t="s">
        <v>1193</v>
      </c>
      <c r="D47" s="253" t="s">
        <v>1539</v>
      </c>
      <c r="E47" s="253" t="s">
        <v>1207</v>
      </c>
      <c r="F47" s="253" t="s">
        <v>1207</v>
      </c>
      <c r="G47" s="253" t="s">
        <v>1207</v>
      </c>
      <c r="H47" s="253" t="s">
        <v>1207</v>
      </c>
      <c r="I47" s="253" t="s">
        <v>1207</v>
      </c>
      <c r="J47" s="253">
        <v>0.12</v>
      </c>
      <c r="K47" s="254" t="s">
        <v>1548</v>
      </c>
      <c r="L47" s="255">
        <v>-2.46</v>
      </c>
      <c r="M47" s="253" t="s">
        <v>1211</v>
      </c>
      <c r="N47" s="255">
        <v>6.51</v>
      </c>
      <c r="O47" s="253">
        <v>1800</v>
      </c>
      <c r="P47" s="253" t="s">
        <v>14</v>
      </c>
      <c r="Q47" s="253" t="s">
        <v>14</v>
      </c>
      <c r="R47" s="253" t="s">
        <v>14</v>
      </c>
      <c r="S47" s="253" t="s">
        <v>14</v>
      </c>
      <c r="T47" s="253" t="s">
        <v>1549</v>
      </c>
      <c r="U47" s="253" t="s">
        <v>14</v>
      </c>
      <c r="V47" s="253" t="s">
        <v>14</v>
      </c>
      <c r="W47" s="253" t="s">
        <v>1550</v>
      </c>
      <c r="X47" s="253" t="s">
        <v>14</v>
      </c>
      <c r="Y47" s="253" t="s">
        <v>14</v>
      </c>
      <c r="Z47" s="253" t="s">
        <v>14</v>
      </c>
      <c r="AA47" s="253" t="s">
        <v>14</v>
      </c>
      <c r="AB47" s="253" t="s">
        <v>14</v>
      </c>
      <c r="AC47" s="253" t="s">
        <v>14</v>
      </c>
      <c r="AD47" s="472" t="s">
        <v>14</v>
      </c>
      <c r="AE47" s="27"/>
    </row>
    <row r="48" spans="1:31" ht="18" customHeight="1" x14ac:dyDescent="0.25">
      <c r="A48" s="26"/>
      <c r="B48" s="252" t="s">
        <v>50</v>
      </c>
      <c r="C48" s="253" t="s">
        <v>1193</v>
      </c>
      <c r="D48" s="253" t="s">
        <v>1539</v>
      </c>
      <c r="E48" s="253" t="s">
        <v>1207</v>
      </c>
      <c r="F48" s="253" t="s">
        <v>1207</v>
      </c>
      <c r="G48" s="253" t="s">
        <v>1207</v>
      </c>
      <c r="H48" s="253" t="s">
        <v>1207</v>
      </c>
      <c r="I48" s="253" t="s">
        <v>1207</v>
      </c>
      <c r="J48" s="253">
        <v>0.12</v>
      </c>
      <c r="K48" s="254" t="s">
        <v>1551</v>
      </c>
      <c r="L48" s="259" t="s">
        <v>1552</v>
      </c>
      <c r="M48" s="253" t="s">
        <v>1211</v>
      </c>
      <c r="N48" s="255">
        <v>6.51</v>
      </c>
      <c r="O48" s="253">
        <v>1800</v>
      </c>
      <c r="P48" s="253" t="s">
        <v>14</v>
      </c>
      <c r="Q48" s="253" t="s">
        <v>14</v>
      </c>
      <c r="R48" s="253" t="s">
        <v>14</v>
      </c>
      <c r="S48" s="253" t="s">
        <v>14</v>
      </c>
      <c r="T48" s="253" t="s">
        <v>1549</v>
      </c>
      <c r="U48" s="253" t="s">
        <v>14</v>
      </c>
      <c r="V48" s="253" t="s">
        <v>14</v>
      </c>
      <c r="W48" s="253" t="s">
        <v>1550</v>
      </c>
      <c r="X48" s="253" t="s">
        <v>14</v>
      </c>
      <c r="Y48" s="253" t="s">
        <v>14</v>
      </c>
      <c r="Z48" s="253" t="s">
        <v>14</v>
      </c>
      <c r="AA48" s="253" t="s">
        <v>14</v>
      </c>
      <c r="AB48" s="253" t="s">
        <v>14</v>
      </c>
      <c r="AC48" s="253" t="s">
        <v>14</v>
      </c>
      <c r="AD48" s="472" t="s">
        <v>14</v>
      </c>
      <c r="AE48" s="27"/>
    </row>
    <row r="49" spans="1:31" ht="18" customHeight="1" x14ac:dyDescent="0.25">
      <c r="A49" s="26"/>
      <c r="B49" s="252" t="s">
        <v>51</v>
      </c>
      <c r="C49" s="253" t="s">
        <v>1193</v>
      </c>
      <c r="D49" s="253" t="s">
        <v>1539</v>
      </c>
      <c r="E49" s="253" t="s">
        <v>1245</v>
      </c>
      <c r="F49" s="253" t="s">
        <v>1207</v>
      </c>
      <c r="G49" s="253" t="s">
        <v>1245</v>
      </c>
      <c r="H49" s="253" t="s">
        <v>1245</v>
      </c>
      <c r="I49" s="253" t="s">
        <v>1245</v>
      </c>
      <c r="J49" s="253">
        <v>6.0000000000000001E-3</v>
      </c>
      <c r="K49" s="253">
        <v>151000</v>
      </c>
      <c r="L49" s="424">
        <v>-3.89</v>
      </c>
      <c r="M49" s="253" t="s">
        <v>1211</v>
      </c>
      <c r="N49" s="255">
        <v>6.91</v>
      </c>
      <c r="O49" s="254" t="s">
        <v>1553</v>
      </c>
      <c r="P49" s="253">
        <v>3</v>
      </c>
      <c r="Q49" s="253" t="s">
        <v>14</v>
      </c>
      <c r="R49" s="253" t="s">
        <v>14</v>
      </c>
      <c r="S49" s="253" t="s">
        <v>14</v>
      </c>
      <c r="T49" s="253" t="s">
        <v>1554</v>
      </c>
      <c r="U49" s="253" t="s">
        <v>14</v>
      </c>
      <c r="V49" s="253" t="s">
        <v>14</v>
      </c>
      <c r="W49" s="253" t="s">
        <v>1555</v>
      </c>
      <c r="X49" s="253" t="s">
        <v>1556</v>
      </c>
      <c r="Y49" s="253" t="s">
        <v>14</v>
      </c>
      <c r="Z49" s="253" t="s">
        <v>14</v>
      </c>
      <c r="AA49" s="253" t="s">
        <v>14</v>
      </c>
      <c r="AB49" s="253" t="s">
        <v>14</v>
      </c>
      <c r="AC49" s="253" t="s">
        <v>14</v>
      </c>
      <c r="AD49" s="472" t="s">
        <v>14</v>
      </c>
      <c r="AE49" s="27"/>
    </row>
    <row r="50" spans="1:31" ht="18" customHeight="1" x14ac:dyDescent="0.25">
      <c r="A50" s="26"/>
      <c r="B50" s="252" t="s">
        <v>52</v>
      </c>
      <c r="C50" s="253" t="s">
        <v>1193</v>
      </c>
      <c r="D50" s="253" t="s">
        <v>1539</v>
      </c>
      <c r="E50" s="253" t="s">
        <v>1245</v>
      </c>
      <c r="F50" s="253" t="s">
        <v>1207</v>
      </c>
      <c r="G50" s="253" t="s">
        <v>1245</v>
      </c>
      <c r="H50" s="253" t="s">
        <v>1245</v>
      </c>
      <c r="I50" s="253" t="s">
        <v>1245</v>
      </c>
      <c r="J50" s="253">
        <v>2.5000000000000001E-2</v>
      </c>
      <c r="K50" s="253">
        <v>151000</v>
      </c>
      <c r="L50" s="424">
        <v>-2.89</v>
      </c>
      <c r="M50" s="253" t="s">
        <v>1211</v>
      </c>
      <c r="N50" s="255">
        <v>6.91</v>
      </c>
      <c r="O50" s="254" t="s">
        <v>1553</v>
      </c>
      <c r="P50" s="253">
        <v>3</v>
      </c>
      <c r="Q50" s="253" t="s">
        <v>14</v>
      </c>
      <c r="R50" s="253" t="s">
        <v>14</v>
      </c>
      <c r="S50" s="253" t="s">
        <v>14</v>
      </c>
      <c r="T50" s="253" t="s">
        <v>1554</v>
      </c>
      <c r="U50" s="253" t="s">
        <v>14</v>
      </c>
      <c r="V50" s="253" t="s">
        <v>14</v>
      </c>
      <c r="W50" s="253" t="s">
        <v>1555</v>
      </c>
      <c r="X50" s="253" t="s">
        <v>1556</v>
      </c>
      <c r="Y50" s="253" t="s">
        <v>1557</v>
      </c>
      <c r="Z50" s="253" t="s">
        <v>14</v>
      </c>
      <c r="AA50" s="253" t="s">
        <v>1558</v>
      </c>
      <c r="AB50" s="253" t="s">
        <v>14</v>
      </c>
      <c r="AC50" s="253" t="s">
        <v>1559</v>
      </c>
      <c r="AD50" s="472" t="s">
        <v>14</v>
      </c>
      <c r="AE50" s="27"/>
    </row>
    <row r="51" spans="1:31" ht="18" customHeight="1" x14ac:dyDescent="0.25">
      <c r="A51" s="26"/>
      <c r="B51" s="252" t="s">
        <v>53</v>
      </c>
      <c r="C51" s="253" t="s">
        <v>1193</v>
      </c>
      <c r="D51" s="253" t="s">
        <v>1285</v>
      </c>
      <c r="E51" s="253" t="s">
        <v>1179</v>
      </c>
      <c r="F51" s="253" t="s">
        <v>1179</v>
      </c>
      <c r="G51" s="253" t="s">
        <v>1179</v>
      </c>
      <c r="H51" s="253" t="s">
        <v>1179</v>
      </c>
      <c r="I51" s="253" t="s">
        <v>1179</v>
      </c>
      <c r="J51" s="254" t="s">
        <v>1560</v>
      </c>
      <c r="K51" s="254" t="s">
        <v>1561</v>
      </c>
      <c r="L51" s="255">
        <v>-3.98</v>
      </c>
      <c r="M51" s="253" t="s">
        <v>1229</v>
      </c>
      <c r="N51" s="255">
        <v>4.5999999999999996</v>
      </c>
      <c r="O51" s="253">
        <v>1400</v>
      </c>
      <c r="P51" s="253">
        <v>2</v>
      </c>
      <c r="Q51" s="253" t="s">
        <v>1562</v>
      </c>
      <c r="R51" s="253" t="s">
        <v>14</v>
      </c>
      <c r="S51" s="253" t="s">
        <v>1563</v>
      </c>
      <c r="T51" s="253" t="s">
        <v>1564</v>
      </c>
      <c r="U51" s="253" t="s">
        <v>1565</v>
      </c>
      <c r="V51" s="253" t="s">
        <v>1566</v>
      </c>
      <c r="W51" s="253" t="s">
        <v>1567</v>
      </c>
      <c r="X51" s="253" t="s">
        <v>1482</v>
      </c>
      <c r="Y51" s="253" t="s">
        <v>1568</v>
      </c>
      <c r="Z51" s="253" t="s">
        <v>1367</v>
      </c>
      <c r="AA51" s="253" t="s">
        <v>1243</v>
      </c>
      <c r="AB51" s="253" t="s">
        <v>1569</v>
      </c>
      <c r="AC51" s="253" t="s">
        <v>1570</v>
      </c>
      <c r="AD51" s="472" t="s">
        <v>1571</v>
      </c>
      <c r="AE51" s="27"/>
    </row>
    <row r="52" spans="1:31" ht="18" customHeight="1" x14ac:dyDescent="0.25">
      <c r="A52" s="26"/>
      <c r="B52" s="252" t="s">
        <v>54</v>
      </c>
      <c r="C52" s="253" t="s">
        <v>1177</v>
      </c>
      <c r="D52" s="253" t="s">
        <v>1572</v>
      </c>
      <c r="E52" s="253" t="s">
        <v>1179</v>
      </c>
      <c r="F52" s="253" t="s">
        <v>1207</v>
      </c>
      <c r="G52" s="253" t="s">
        <v>1179</v>
      </c>
      <c r="H52" s="253" t="s">
        <v>1245</v>
      </c>
      <c r="I52" s="253" t="s">
        <v>1207</v>
      </c>
      <c r="J52" s="254" t="s">
        <v>1573</v>
      </c>
      <c r="K52" s="253" t="s">
        <v>1574</v>
      </c>
      <c r="L52" s="255">
        <v>1.94</v>
      </c>
      <c r="M52" s="253" t="s">
        <v>1181</v>
      </c>
      <c r="N52" s="255">
        <v>-1.8</v>
      </c>
      <c r="O52" s="253">
        <v>15</v>
      </c>
      <c r="P52" s="253" t="s">
        <v>14</v>
      </c>
      <c r="Q52" s="253" t="s">
        <v>1575</v>
      </c>
      <c r="R52" s="253" t="s">
        <v>1576</v>
      </c>
      <c r="S52" s="253" t="s">
        <v>1223</v>
      </c>
      <c r="T52" s="253" t="s">
        <v>1577</v>
      </c>
      <c r="U52" s="253" t="s">
        <v>1578</v>
      </c>
      <c r="V52" s="253" t="s">
        <v>1579</v>
      </c>
      <c r="W52" s="253" t="s">
        <v>1580</v>
      </c>
      <c r="X52" s="253" t="s">
        <v>1581</v>
      </c>
      <c r="Y52" s="253" t="s">
        <v>14</v>
      </c>
      <c r="Z52" s="253" t="s">
        <v>14</v>
      </c>
      <c r="AA52" s="253" t="s">
        <v>1582</v>
      </c>
      <c r="AB52" s="253" t="s">
        <v>1583</v>
      </c>
      <c r="AC52" s="253" t="s">
        <v>1584</v>
      </c>
      <c r="AD52" s="472" t="s">
        <v>1585</v>
      </c>
      <c r="AE52" s="27"/>
    </row>
    <row r="53" spans="1:31" ht="18" customHeight="1" x14ac:dyDescent="0.25">
      <c r="A53" s="26"/>
      <c r="B53" s="252" t="s">
        <v>55</v>
      </c>
      <c r="C53" s="253" t="s">
        <v>1227</v>
      </c>
      <c r="D53" s="253" t="s">
        <v>1586</v>
      </c>
      <c r="E53" s="253" t="s">
        <v>1245</v>
      </c>
      <c r="F53" s="253" t="s">
        <v>1207</v>
      </c>
      <c r="G53" s="253" t="s">
        <v>1245</v>
      </c>
      <c r="H53" s="253" t="s">
        <v>1245</v>
      </c>
      <c r="I53" s="253" t="s">
        <v>1245</v>
      </c>
      <c r="J53" s="253">
        <v>6.4</v>
      </c>
      <c r="K53" s="253" t="s">
        <v>1587</v>
      </c>
      <c r="L53" s="255">
        <v>1.39</v>
      </c>
      <c r="M53" s="253" t="s">
        <v>1181</v>
      </c>
      <c r="N53" s="255">
        <v>2.8</v>
      </c>
      <c r="O53" s="253">
        <v>75</v>
      </c>
      <c r="P53" s="253" t="s">
        <v>14</v>
      </c>
      <c r="Q53" s="253" t="s">
        <v>1219</v>
      </c>
      <c r="R53" s="253" t="s">
        <v>14</v>
      </c>
      <c r="S53" s="253" t="s">
        <v>14</v>
      </c>
      <c r="T53" s="253" t="s">
        <v>1588</v>
      </c>
      <c r="U53" s="253" t="s">
        <v>1589</v>
      </c>
      <c r="V53" s="253" t="s">
        <v>14</v>
      </c>
      <c r="W53" s="253" t="s">
        <v>1415</v>
      </c>
      <c r="X53" s="253" t="s">
        <v>1302</v>
      </c>
      <c r="Y53" s="253" t="s">
        <v>14</v>
      </c>
      <c r="Z53" s="253" t="s">
        <v>14</v>
      </c>
      <c r="AA53" s="253" t="s">
        <v>1590</v>
      </c>
      <c r="AB53" s="253" t="s">
        <v>14</v>
      </c>
      <c r="AC53" s="253" t="s">
        <v>1237</v>
      </c>
      <c r="AD53" s="472" t="s">
        <v>14</v>
      </c>
      <c r="AE53" s="27"/>
    </row>
    <row r="54" spans="1:31" ht="18" customHeight="1" x14ac:dyDescent="0.25">
      <c r="A54" s="26"/>
      <c r="B54" s="252" t="s">
        <v>56</v>
      </c>
      <c r="C54" s="253" t="s">
        <v>1193</v>
      </c>
      <c r="D54" s="253" t="s">
        <v>1539</v>
      </c>
      <c r="E54" s="253" t="s">
        <v>1245</v>
      </c>
      <c r="F54" s="253" t="s">
        <v>1207</v>
      </c>
      <c r="G54" s="253" t="s">
        <v>1245</v>
      </c>
      <c r="H54" s="253" t="s">
        <v>1245</v>
      </c>
      <c r="I54" s="253" t="s">
        <v>1245</v>
      </c>
      <c r="J54" s="253">
        <v>0.14000000000000001</v>
      </c>
      <c r="K54" s="254" t="s">
        <v>1591</v>
      </c>
      <c r="L54" s="255">
        <v>-0.26</v>
      </c>
      <c r="M54" s="253" t="s">
        <v>1211</v>
      </c>
      <c r="N54" s="253">
        <v>3.7</v>
      </c>
      <c r="O54" s="253" t="s">
        <v>1592</v>
      </c>
      <c r="P54" s="253" t="s">
        <v>14</v>
      </c>
      <c r="Q54" s="253" t="s">
        <v>1247</v>
      </c>
      <c r="R54" s="253" t="s">
        <v>14</v>
      </c>
      <c r="S54" s="253" t="s">
        <v>14</v>
      </c>
      <c r="T54" s="253" t="s">
        <v>1250</v>
      </c>
      <c r="U54" s="253" t="s">
        <v>14</v>
      </c>
      <c r="V54" s="253" t="s">
        <v>14</v>
      </c>
      <c r="W54" s="253" t="s">
        <v>1593</v>
      </c>
      <c r="X54" s="253" t="s">
        <v>14</v>
      </c>
      <c r="Y54" s="253" t="s">
        <v>14</v>
      </c>
      <c r="Z54" s="253" t="s">
        <v>1594</v>
      </c>
      <c r="AA54" s="253" t="s">
        <v>1595</v>
      </c>
      <c r="AB54" s="253" t="s">
        <v>14</v>
      </c>
      <c r="AC54" s="253" t="s">
        <v>1596</v>
      </c>
      <c r="AD54" s="472" t="s">
        <v>14</v>
      </c>
      <c r="AE54" s="27"/>
    </row>
    <row r="55" spans="1:31" ht="18" customHeight="1" x14ac:dyDescent="0.25">
      <c r="A55" s="26"/>
      <c r="B55" s="252" t="s">
        <v>57</v>
      </c>
      <c r="C55" s="253" t="s">
        <v>1227</v>
      </c>
      <c r="D55" s="253" t="s">
        <v>1511</v>
      </c>
      <c r="E55" s="253" t="s">
        <v>1179</v>
      </c>
      <c r="F55" s="253" t="s">
        <v>1207</v>
      </c>
      <c r="G55" s="253" t="s">
        <v>1179</v>
      </c>
      <c r="H55" s="253" t="s">
        <v>1245</v>
      </c>
      <c r="I55" s="253" t="s">
        <v>1245</v>
      </c>
      <c r="J55" s="253">
        <v>15</v>
      </c>
      <c r="K55" s="253" t="s">
        <v>1597</v>
      </c>
      <c r="L55" s="255">
        <v>0.9</v>
      </c>
      <c r="M55" s="253" t="s">
        <v>1211</v>
      </c>
      <c r="N55" s="255">
        <v>4.3600000000000003</v>
      </c>
      <c r="O55" s="11" t="s">
        <v>1598</v>
      </c>
      <c r="P55" s="253" t="s">
        <v>14</v>
      </c>
      <c r="Q55" s="253" t="s">
        <v>1589</v>
      </c>
      <c r="R55" s="253" t="s">
        <v>1599</v>
      </c>
      <c r="S55" s="253" t="s">
        <v>1600</v>
      </c>
      <c r="T55" s="253" t="s">
        <v>1601</v>
      </c>
      <c r="U55" s="253" t="s">
        <v>1602</v>
      </c>
      <c r="V55" s="253" t="s">
        <v>1338</v>
      </c>
      <c r="W55" s="253" t="s">
        <v>1603</v>
      </c>
      <c r="X55" s="253" t="s">
        <v>1517</v>
      </c>
      <c r="Y55" s="253" t="s">
        <v>1601</v>
      </c>
      <c r="Z55" s="253" t="s">
        <v>1288</v>
      </c>
      <c r="AA55" s="253" t="s">
        <v>1604</v>
      </c>
      <c r="AB55" s="253" t="s">
        <v>1605</v>
      </c>
      <c r="AC55" s="253" t="s">
        <v>1606</v>
      </c>
      <c r="AD55" s="472" t="s">
        <v>1607</v>
      </c>
      <c r="AE55" s="27"/>
    </row>
    <row r="56" spans="1:31" ht="18" customHeight="1" x14ac:dyDescent="0.25">
      <c r="A56" s="26"/>
      <c r="B56" s="252" t="s">
        <v>58</v>
      </c>
      <c r="C56" s="253" t="s">
        <v>1177</v>
      </c>
      <c r="D56" s="253" t="s">
        <v>1313</v>
      </c>
      <c r="E56" s="253" t="s">
        <v>1179</v>
      </c>
      <c r="F56" s="253" t="s">
        <v>1207</v>
      </c>
      <c r="G56" s="253" t="s">
        <v>1179</v>
      </c>
      <c r="H56" s="253" t="s">
        <v>1245</v>
      </c>
      <c r="I56" s="253" t="s">
        <v>1207</v>
      </c>
      <c r="J56" s="253">
        <v>0.05</v>
      </c>
      <c r="K56" s="253">
        <v>5504</v>
      </c>
      <c r="L56" s="255">
        <v>1.19</v>
      </c>
      <c r="M56" s="253" t="s">
        <v>1211</v>
      </c>
      <c r="N56" s="253">
        <v>4.2</v>
      </c>
      <c r="O56" s="253">
        <v>1276</v>
      </c>
      <c r="P56" s="253" t="s">
        <v>14</v>
      </c>
      <c r="Q56" s="253" t="s">
        <v>1608</v>
      </c>
      <c r="R56" s="253" t="s">
        <v>1609</v>
      </c>
      <c r="S56" s="253" t="s">
        <v>1610</v>
      </c>
      <c r="T56" s="253" t="s">
        <v>1611</v>
      </c>
      <c r="U56" s="253" t="s">
        <v>1612</v>
      </c>
      <c r="V56" s="253" t="s">
        <v>14</v>
      </c>
      <c r="W56" s="253" t="s">
        <v>1613</v>
      </c>
      <c r="X56" s="253" t="s">
        <v>1614</v>
      </c>
      <c r="Y56" s="253" t="s">
        <v>14</v>
      </c>
      <c r="Z56" s="253" t="s">
        <v>1253</v>
      </c>
      <c r="AA56" s="253" t="s">
        <v>1604</v>
      </c>
      <c r="AB56" s="253" t="s">
        <v>1615</v>
      </c>
      <c r="AC56" s="253" t="s">
        <v>1226</v>
      </c>
      <c r="AD56" s="472" t="s">
        <v>1616</v>
      </c>
      <c r="AE56" s="27"/>
    </row>
    <row r="57" spans="1:31" ht="18" customHeight="1" x14ac:dyDescent="0.25">
      <c r="A57" s="26"/>
      <c r="B57" s="252" t="s">
        <v>230</v>
      </c>
      <c r="C57" s="253" t="s">
        <v>1177</v>
      </c>
      <c r="D57" s="253" t="s">
        <v>14</v>
      </c>
      <c r="E57" s="253" t="s">
        <v>1207</v>
      </c>
      <c r="F57" s="253" t="s">
        <v>1207</v>
      </c>
      <c r="G57" s="253" t="s">
        <v>1207</v>
      </c>
      <c r="H57" s="253" t="s">
        <v>1207</v>
      </c>
      <c r="I57" s="253" t="s">
        <v>1207</v>
      </c>
      <c r="J57" s="253">
        <v>410</v>
      </c>
      <c r="K57" s="253">
        <v>22.7</v>
      </c>
      <c r="L57" s="255">
        <v>3.75</v>
      </c>
      <c r="M57" s="253" t="s">
        <v>1229</v>
      </c>
      <c r="N57" s="255">
        <v>2.5</v>
      </c>
      <c r="O57" s="253" t="s">
        <v>1195</v>
      </c>
      <c r="P57" s="253" t="s">
        <v>14</v>
      </c>
      <c r="Q57" s="253" t="s">
        <v>14</v>
      </c>
      <c r="R57" s="253" t="s">
        <v>14</v>
      </c>
      <c r="S57" s="253" t="s">
        <v>14</v>
      </c>
      <c r="T57" s="253" t="s">
        <v>14</v>
      </c>
      <c r="U57" s="253" t="s">
        <v>14</v>
      </c>
      <c r="V57" s="253" t="s">
        <v>14</v>
      </c>
      <c r="W57" s="253" t="s">
        <v>14</v>
      </c>
      <c r="X57" s="253" t="s">
        <v>14</v>
      </c>
      <c r="Y57" s="253" t="s">
        <v>14</v>
      </c>
      <c r="Z57" s="253" t="s">
        <v>14</v>
      </c>
      <c r="AA57" s="253" t="s">
        <v>14</v>
      </c>
      <c r="AB57" s="253" t="s">
        <v>14</v>
      </c>
      <c r="AC57" s="253" t="s">
        <v>14</v>
      </c>
      <c r="AD57" s="472" t="s">
        <v>14</v>
      </c>
      <c r="AE57" s="27"/>
    </row>
    <row r="58" spans="1:31" ht="18" customHeight="1" x14ac:dyDescent="0.25">
      <c r="A58" s="26"/>
      <c r="B58" s="252" t="s">
        <v>59</v>
      </c>
      <c r="C58" s="253" t="s">
        <v>1177</v>
      </c>
      <c r="D58" s="253" t="s">
        <v>1617</v>
      </c>
      <c r="E58" s="253" t="s">
        <v>1179</v>
      </c>
      <c r="F58" s="253" t="s">
        <v>1207</v>
      </c>
      <c r="G58" s="253" t="s">
        <v>1179</v>
      </c>
      <c r="H58" s="253" t="s">
        <v>1245</v>
      </c>
      <c r="I58" s="253" t="s">
        <v>1207</v>
      </c>
      <c r="J58" s="253">
        <v>1499</v>
      </c>
      <c r="K58" s="253" t="s">
        <v>1618</v>
      </c>
      <c r="L58" s="255">
        <v>1.97</v>
      </c>
      <c r="M58" s="253" t="s">
        <v>1181</v>
      </c>
      <c r="N58" s="255">
        <v>1.89</v>
      </c>
      <c r="O58" s="253" t="s">
        <v>1619</v>
      </c>
      <c r="P58" s="253" t="s">
        <v>14</v>
      </c>
      <c r="Q58" s="253" t="s">
        <v>1248</v>
      </c>
      <c r="R58" s="253" t="s">
        <v>14</v>
      </c>
      <c r="S58" s="253" t="s">
        <v>1218</v>
      </c>
      <c r="T58" s="253" t="s">
        <v>1265</v>
      </c>
      <c r="U58" s="253" t="s">
        <v>1620</v>
      </c>
      <c r="V58" s="253" t="s">
        <v>1184</v>
      </c>
      <c r="W58" s="253" t="s">
        <v>1527</v>
      </c>
      <c r="X58" s="253" t="s">
        <v>1600</v>
      </c>
      <c r="Y58" s="253" t="s">
        <v>14</v>
      </c>
      <c r="Z58" s="253" t="s">
        <v>14</v>
      </c>
      <c r="AA58" s="253" t="s">
        <v>1621</v>
      </c>
      <c r="AB58" s="253" t="s">
        <v>1622</v>
      </c>
      <c r="AC58" s="253" t="s">
        <v>1623</v>
      </c>
      <c r="AD58" s="472" t="s">
        <v>1624</v>
      </c>
      <c r="AE58" s="27"/>
    </row>
    <row r="59" spans="1:31" ht="18" customHeight="1" x14ac:dyDescent="0.25">
      <c r="A59" s="26"/>
      <c r="B59" s="252" t="s">
        <v>60</v>
      </c>
      <c r="C59" s="253" t="s">
        <v>1193</v>
      </c>
      <c r="D59" s="253" t="s">
        <v>1414</v>
      </c>
      <c r="E59" s="253" t="s">
        <v>1245</v>
      </c>
      <c r="F59" s="253" t="s">
        <v>1207</v>
      </c>
      <c r="G59" s="253" t="s">
        <v>1245</v>
      </c>
      <c r="H59" s="253" t="s">
        <v>1245</v>
      </c>
      <c r="I59" s="253" t="s">
        <v>1245</v>
      </c>
      <c r="J59" s="254" t="s">
        <v>1625</v>
      </c>
      <c r="K59" s="259" t="s">
        <v>1626</v>
      </c>
      <c r="L59" s="255">
        <v>2.1800000000000002</v>
      </c>
      <c r="M59" s="253" t="s">
        <v>1181</v>
      </c>
      <c r="N59" s="255">
        <v>0.75</v>
      </c>
      <c r="O59" s="255">
        <v>8</v>
      </c>
      <c r="P59" s="253">
        <v>2</v>
      </c>
      <c r="Q59" s="253" t="s">
        <v>1627</v>
      </c>
      <c r="R59" s="253" t="s">
        <v>1223</v>
      </c>
      <c r="S59" s="253" t="s">
        <v>14</v>
      </c>
      <c r="T59" s="253" t="s">
        <v>1628</v>
      </c>
      <c r="U59" s="253" t="s">
        <v>1629</v>
      </c>
      <c r="V59" s="253" t="s">
        <v>1630</v>
      </c>
      <c r="W59" s="253" t="s">
        <v>1631</v>
      </c>
      <c r="X59" s="253" t="s">
        <v>1397</v>
      </c>
      <c r="Y59" s="253" t="s">
        <v>1632</v>
      </c>
      <c r="Z59" s="253" t="s">
        <v>14</v>
      </c>
      <c r="AA59" s="253" t="s">
        <v>1633</v>
      </c>
      <c r="AB59" s="253" t="s">
        <v>1634</v>
      </c>
      <c r="AC59" s="253" t="s">
        <v>1635</v>
      </c>
      <c r="AD59" s="472" t="s">
        <v>1636</v>
      </c>
      <c r="AE59" s="27"/>
    </row>
    <row r="60" spans="1:31" ht="18" customHeight="1" x14ac:dyDescent="0.25">
      <c r="A60" s="26"/>
      <c r="B60" s="252" t="s">
        <v>61</v>
      </c>
      <c r="C60" s="253" t="s">
        <v>1227</v>
      </c>
      <c r="D60" s="253" t="s">
        <v>1637</v>
      </c>
      <c r="E60" s="253" t="s">
        <v>1245</v>
      </c>
      <c r="F60" s="253" t="s">
        <v>1207</v>
      </c>
      <c r="G60" s="253" t="s">
        <v>1512</v>
      </c>
      <c r="H60" s="253" t="s">
        <v>1245</v>
      </c>
      <c r="I60" s="253" t="s">
        <v>1245</v>
      </c>
      <c r="J60" s="253">
        <v>29</v>
      </c>
      <c r="K60" s="253" t="s">
        <v>1638</v>
      </c>
      <c r="L60" s="255">
        <v>2.2599999999999998</v>
      </c>
      <c r="M60" s="253" t="s">
        <v>1211</v>
      </c>
      <c r="N60" s="255">
        <v>2.68</v>
      </c>
      <c r="O60" s="255">
        <v>27.24</v>
      </c>
      <c r="P60" s="253">
        <v>1</v>
      </c>
      <c r="Q60" s="253" t="s">
        <v>1639</v>
      </c>
      <c r="R60" s="253" t="s">
        <v>1354</v>
      </c>
      <c r="S60" s="253" t="s">
        <v>1251</v>
      </c>
      <c r="T60" s="253" t="s">
        <v>1640</v>
      </c>
      <c r="U60" s="253" t="s">
        <v>1355</v>
      </c>
      <c r="V60" s="253" t="s">
        <v>1641</v>
      </c>
      <c r="W60" s="253" t="s">
        <v>1642</v>
      </c>
      <c r="X60" s="253" t="s">
        <v>1610</v>
      </c>
      <c r="Y60" s="253" t="s">
        <v>14</v>
      </c>
      <c r="Z60" s="253" t="s">
        <v>14</v>
      </c>
      <c r="AA60" s="253" t="s">
        <v>1224</v>
      </c>
      <c r="AB60" s="253" t="s">
        <v>1643</v>
      </c>
      <c r="AC60" s="253" t="s">
        <v>1644</v>
      </c>
      <c r="AD60" s="472" t="s">
        <v>1645</v>
      </c>
      <c r="AE60" s="27"/>
    </row>
    <row r="61" spans="1:31" ht="18" customHeight="1" x14ac:dyDescent="0.25">
      <c r="A61" s="26"/>
      <c r="B61" s="252" t="s">
        <v>62</v>
      </c>
      <c r="C61" s="253" t="s">
        <v>1227</v>
      </c>
      <c r="D61" s="253" t="s">
        <v>1261</v>
      </c>
      <c r="E61" s="253" t="s">
        <v>1245</v>
      </c>
      <c r="F61" s="253" t="s">
        <v>1207</v>
      </c>
      <c r="G61" s="253" t="s">
        <v>1245</v>
      </c>
      <c r="H61" s="253" t="s">
        <v>1245</v>
      </c>
      <c r="I61" s="253" t="s">
        <v>1245</v>
      </c>
      <c r="J61" s="253">
        <v>4.3</v>
      </c>
      <c r="K61" s="253" t="s">
        <v>1646</v>
      </c>
      <c r="L61" s="255">
        <v>1.79</v>
      </c>
      <c r="M61" s="253" t="s">
        <v>1181</v>
      </c>
      <c r="N61" s="255">
        <v>3.59</v>
      </c>
      <c r="O61" s="253">
        <v>48</v>
      </c>
      <c r="P61" s="253">
        <v>2</v>
      </c>
      <c r="Q61" s="253" t="s">
        <v>1647</v>
      </c>
      <c r="R61" s="253" t="s">
        <v>14</v>
      </c>
      <c r="S61" s="253" t="s">
        <v>14</v>
      </c>
      <c r="T61" s="253" t="s">
        <v>1648</v>
      </c>
      <c r="U61" s="253" t="s">
        <v>1649</v>
      </c>
      <c r="V61" s="253" t="s">
        <v>14</v>
      </c>
      <c r="W61" s="253" t="s">
        <v>1650</v>
      </c>
      <c r="X61" s="253" t="s">
        <v>1476</v>
      </c>
      <c r="Y61" s="253" t="s">
        <v>14</v>
      </c>
      <c r="Z61" s="253" t="s">
        <v>14</v>
      </c>
      <c r="AA61" s="253" t="s">
        <v>1224</v>
      </c>
      <c r="AB61" s="253" t="s">
        <v>1651</v>
      </c>
      <c r="AC61" s="253" t="s">
        <v>1226</v>
      </c>
      <c r="AD61" s="472" t="s">
        <v>1652</v>
      </c>
      <c r="AE61" s="27"/>
    </row>
    <row r="62" spans="1:31" ht="18" customHeight="1" x14ac:dyDescent="0.25">
      <c r="A62" s="26"/>
      <c r="B62" s="252" t="s">
        <v>63</v>
      </c>
      <c r="C62" s="253" t="s">
        <v>1193</v>
      </c>
      <c r="D62" s="253" t="s">
        <v>1653</v>
      </c>
      <c r="E62" s="253" t="s">
        <v>1245</v>
      </c>
      <c r="F62" s="253" t="s">
        <v>1179</v>
      </c>
      <c r="G62" s="253" t="s">
        <v>1245</v>
      </c>
      <c r="H62" s="253" t="s">
        <v>1179</v>
      </c>
      <c r="I62" s="253" t="s">
        <v>1179</v>
      </c>
      <c r="J62" s="254" t="s">
        <v>1654</v>
      </c>
      <c r="K62" s="253">
        <v>26</v>
      </c>
      <c r="L62" s="255">
        <v>4.8499999999999996</v>
      </c>
      <c r="M62" s="253" t="s">
        <v>1229</v>
      </c>
      <c r="N62" s="255">
        <v>-0.54900000000000004</v>
      </c>
      <c r="O62" s="253" t="s">
        <v>1195</v>
      </c>
      <c r="P62" s="253">
        <v>1</v>
      </c>
      <c r="Q62" s="253" t="s">
        <v>1183</v>
      </c>
      <c r="R62" s="253" t="s">
        <v>14</v>
      </c>
      <c r="S62" s="253" t="s">
        <v>1655</v>
      </c>
      <c r="T62" s="253" t="s">
        <v>1656</v>
      </c>
      <c r="U62" s="253" t="s">
        <v>1657</v>
      </c>
      <c r="V62" s="253" t="s">
        <v>1658</v>
      </c>
      <c r="W62" s="253" t="s">
        <v>1187</v>
      </c>
      <c r="X62" s="253" t="s">
        <v>14</v>
      </c>
      <c r="Y62" s="253" t="s">
        <v>1659</v>
      </c>
      <c r="Z62" s="253" t="s">
        <v>14</v>
      </c>
      <c r="AA62" s="253" t="s">
        <v>1224</v>
      </c>
      <c r="AB62" s="253" t="s">
        <v>14</v>
      </c>
      <c r="AC62" s="253" t="s">
        <v>1237</v>
      </c>
      <c r="AD62" s="472" t="s">
        <v>14</v>
      </c>
      <c r="AE62" s="27"/>
    </row>
    <row r="63" spans="1:31" ht="18" customHeight="1" x14ac:dyDescent="0.25">
      <c r="A63" s="26"/>
      <c r="B63" s="252" t="s">
        <v>64</v>
      </c>
      <c r="C63" s="253" t="s">
        <v>1177</v>
      </c>
      <c r="D63" s="253" t="s">
        <v>1660</v>
      </c>
      <c r="E63" s="253" t="s">
        <v>1245</v>
      </c>
      <c r="F63" s="253" t="s">
        <v>2682</v>
      </c>
      <c r="G63" s="253" t="s">
        <v>1245</v>
      </c>
      <c r="H63" s="253" t="s">
        <v>1245</v>
      </c>
      <c r="I63" s="253" t="s">
        <v>1207</v>
      </c>
      <c r="J63" s="253">
        <v>36</v>
      </c>
      <c r="K63" s="253">
        <v>680</v>
      </c>
      <c r="L63" s="255">
        <v>2.65</v>
      </c>
      <c r="M63" s="253" t="s">
        <v>1211</v>
      </c>
      <c r="N63" s="255">
        <v>2.87</v>
      </c>
      <c r="O63" s="253">
        <v>9.4499999999999993</v>
      </c>
      <c r="P63" s="253">
        <v>1</v>
      </c>
      <c r="Q63" s="253" t="s">
        <v>1557</v>
      </c>
      <c r="R63" s="253" t="s">
        <v>14</v>
      </c>
      <c r="S63" s="253" t="s">
        <v>1661</v>
      </c>
      <c r="T63" s="253" t="s">
        <v>1662</v>
      </c>
      <c r="U63" s="253" t="s">
        <v>1663</v>
      </c>
      <c r="V63" s="253" t="s">
        <v>1603</v>
      </c>
      <c r="W63" s="253" t="s">
        <v>1664</v>
      </c>
      <c r="X63" s="253" t="s">
        <v>1430</v>
      </c>
      <c r="Y63" s="253" t="s">
        <v>14</v>
      </c>
      <c r="Z63" s="253" t="s">
        <v>14</v>
      </c>
      <c r="AA63" s="253" t="s">
        <v>1665</v>
      </c>
      <c r="AB63" s="253" t="s">
        <v>14</v>
      </c>
      <c r="AC63" s="253" t="s">
        <v>1237</v>
      </c>
      <c r="AD63" s="472" t="s">
        <v>14</v>
      </c>
      <c r="AE63" s="27"/>
    </row>
    <row r="64" spans="1:31" ht="18" customHeight="1" x14ac:dyDescent="0.25">
      <c r="A64" s="26"/>
      <c r="B64" s="252" t="s">
        <v>65</v>
      </c>
      <c r="C64" s="253" t="s">
        <v>1193</v>
      </c>
      <c r="D64" s="253" t="s">
        <v>14</v>
      </c>
      <c r="E64" s="253" t="s">
        <v>1179</v>
      </c>
      <c r="F64" s="253" t="s">
        <v>1207</v>
      </c>
      <c r="G64" s="253" t="s">
        <v>1179</v>
      </c>
      <c r="H64" s="253" t="s">
        <v>1245</v>
      </c>
      <c r="I64" s="253" t="s">
        <v>1512</v>
      </c>
      <c r="J64" s="253" t="s">
        <v>1666</v>
      </c>
      <c r="K64" s="254" t="s">
        <v>1667</v>
      </c>
      <c r="L64" s="259" t="s">
        <v>1668</v>
      </c>
      <c r="M64" s="253" t="s">
        <v>1211</v>
      </c>
      <c r="N64" s="255" t="s">
        <v>1669</v>
      </c>
      <c r="O64" s="253" t="s">
        <v>1670</v>
      </c>
      <c r="P64" s="253">
        <v>1</v>
      </c>
      <c r="Q64" s="253" t="s">
        <v>14</v>
      </c>
      <c r="R64" s="253" t="s">
        <v>14</v>
      </c>
      <c r="S64" s="253" t="s">
        <v>14</v>
      </c>
      <c r="T64" s="253" t="s">
        <v>14</v>
      </c>
      <c r="U64" s="253" t="s">
        <v>14</v>
      </c>
      <c r="V64" s="253" t="s">
        <v>14</v>
      </c>
      <c r="W64" s="253" t="s">
        <v>14</v>
      </c>
      <c r="X64" s="253" t="s">
        <v>14</v>
      </c>
      <c r="Y64" s="253" t="s">
        <v>14</v>
      </c>
      <c r="Z64" s="253" t="s">
        <v>14</v>
      </c>
      <c r="AA64" s="253" t="s">
        <v>14</v>
      </c>
      <c r="AB64" s="253" t="s">
        <v>14</v>
      </c>
      <c r="AC64" s="253" t="s">
        <v>14</v>
      </c>
      <c r="AD64" s="472" t="s">
        <v>14</v>
      </c>
      <c r="AE64" s="27"/>
    </row>
    <row r="65" spans="1:31" ht="18" customHeight="1" x14ac:dyDescent="0.25">
      <c r="A65" s="26"/>
      <c r="B65" s="252" t="s">
        <v>66</v>
      </c>
      <c r="C65" s="253" t="s">
        <v>1227</v>
      </c>
      <c r="D65" s="253" t="s">
        <v>1511</v>
      </c>
      <c r="E65" s="253" t="s">
        <v>1245</v>
      </c>
      <c r="F65" s="253" t="s">
        <v>1207</v>
      </c>
      <c r="G65" s="253" t="s">
        <v>1245</v>
      </c>
      <c r="H65" s="253" t="s">
        <v>1245</v>
      </c>
      <c r="I65" s="253" t="s">
        <v>1245</v>
      </c>
      <c r="J65" s="253">
        <v>7.1</v>
      </c>
      <c r="K65" s="253" t="s">
        <v>1671</v>
      </c>
      <c r="L65" s="255">
        <v>2.09</v>
      </c>
      <c r="M65" s="253" t="s">
        <v>1211</v>
      </c>
      <c r="N65" s="253">
        <v>3.3</v>
      </c>
      <c r="O65" s="253">
        <v>70</v>
      </c>
      <c r="P65" s="253">
        <v>1</v>
      </c>
      <c r="Q65" s="253" t="s">
        <v>1672</v>
      </c>
      <c r="R65" s="253" t="s">
        <v>1673</v>
      </c>
      <c r="S65" s="253" t="s">
        <v>1674</v>
      </c>
      <c r="T65" s="253" t="s">
        <v>1675</v>
      </c>
      <c r="U65" s="253" t="s">
        <v>1676</v>
      </c>
      <c r="V65" s="253" t="s">
        <v>14</v>
      </c>
      <c r="W65" s="253" t="s">
        <v>1677</v>
      </c>
      <c r="X65" s="253" t="s">
        <v>1476</v>
      </c>
      <c r="Y65" s="253" t="s">
        <v>1678</v>
      </c>
      <c r="Z65" s="253" t="s">
        <v>1679</v>
      </c>
      <c r="AA65" s="253" t="s">
        <v>1224</v>
      </c>
      <c r="AB65" s="253" t="s">
        <v>1680</v>
      </c>
      <c r="AC65" s="253" t="s">
        <v>1681</v>
      </c>
      <c r="AD65" s="472" t="s">
        <v>1682</v>
      </c>
      <c r="AE65" s="27"/>
    </row>
    <row r="66" spans="1:31" ht="18" customHeight="1" x14ac:dyDescent="0.25">
      <c r="A66" s="26"/>
      <c r="B66" s="252" t="s">
        <v>67</v>
      </c>
      <c r="C66" s="253" t="s">
        <v>1193</v>
      </c>
      <c r="D66" s="253" t="s">
        <v>1285</v>
      </c>
      <c r="E66" s="253" t="s">
        <v>1179</v>
      </c>
      <c r="F66" s="253" t="s">
        <v>1245</v>
      </c>
      <c r="G66" s="253" t="s">
        <v>1179</v>
      </c>
      <c r="H66" s="253" t="s">
        <v>1245</v>
      </c>
      <c r="I66" s="253" t="s">
        <v>1245</v>
      </c>
      <c r="J66" s="253">
        <v>1E-3</v>
      </c>
      <c r="K66" s="254" t="s">
        <v>1573</v>
      </c>
      <c r="L66" s="255">
        <v>-1.8</v>
      </c>
      <c r="M66" s="253" t="s">
        <v>1229</v>
      </c>
      <c r="N66" s="255">
        <v>6.24</v>
      </c>
      <c r="O66" s="253">
        <v>3250</v>
      </c>
      <c r="P66" s="253">
        <v>2</v>
      </c>
      <c r="Q66" s="253" t="s">
        <v>1683</v>
      </c>
      <c r="R66" s="253" t="s">
        <v>14</v>
      </c>
      <c r="S66" s="253" t="s">
        <v>14</v>
      </c>
      <c r="T66" s="253" t="s">
        <v>1684</v>
      </c>
      <c r="U66" s="253" t="s">
        <v>1685</v>
      </c>
      <c r="V66" s="253" t="s">
        <v>14</v>
      </c>
      <c r="W66" s="253" t="s">
        <v>1609</v>
      </c>
      <c r="X66" s="253" t="s">
        <v>1686</v>
      </c>
      <c r="Y66" s="253" t="s">
        <v>1687</v>
      </c>
      <c r="Z66" s="253" t="s">
        <v>14</v>
      </c>
      <c r="AA66" s="253" t="s">
        <v>1688</v>
      </c>
      <c r="AB66" s="253" t="s">
        <v>1689</v>
      </c>
      <c r="AC66" s="253" t="s">
        <v>1690</v>
      </c>
      <c r="AD66" s="472" t="s">
        <v>1691</v>
      </c>
      <c r="AE66" s="27"/>
    </row>
    <row r="67" spans="1:31" ht="18" customHeight="1" x14ac:dyDescent="0.25">
      <c r="A67" s="26"/>
      <c r="B67" s="252" t="s">
        <v>68</v>
      </c>
      <c r="C67" s="253" t="s">
        <v>1177</v>
      </c>
      <c r="D67" s="253" t="s">
        <v>1692</v>
      </c>
      <c r="E67" s="253" t="s">
        <v>1179</v>
      </c>
      <c r="F67" s="253" t="s">
        <v>1207</v>
      </c>
      <c r="G67" s="253" t="s">
        <v>1179</v>
      </c>
      <c r="H67" s="253" t="s">
        <v>1245</v>
      </c>
      <c r="I67" s="253" t="s">
        <v>1207</v>
      </c>
      <c r="J67" s="253">
        <v>50</v>
      </c>
      <c r="K67" s="253" t="s">
        <v>1693</v>
      </c>
      <c r="L67" s="255">
        <v>3.04</v>
      </c>
      <c r="M67" s="253" t="s">
        <v>1181</v>
      </c>
      <c r="N67" s="253">
        <v>2.7</v>
      </c>
      <c r="O67" s="253">
        <v>144</v>
      </c>
      <c r="P67" s="253" t="s">
        <v>14</v>
      </c>
      <c r="Q67" s="253" t="s">
        <v>1694</v>
      </c>
      <c r="R67" s="253" t="s">
        <v>1695</v>
      </c>
      <c r="S67" s="253" t="s">
        <v>1696</v>
      </c>
      <c r="T67" s="253" t="s">
        <v>1697</v>
      </c>
      <c r="U67" s="253" t="s">
        <v>1250</v>
      </c>
      <c r="V67" s="253" t="s">
        <v>1252</v>
      </c>
      <c r="W67" s="253" t="s">
        <v>1698</v>
      </c>
      <c r="X67" s="253" t="s">
        <v>1699</v>
      </c>
      <c r="Y67" s="253" t="s">
        <v>14</v>
      </c>
      <c r="Z67" s="253" t="s">
        <v>14</v>
      </c>
      <c r="AA67" s="253" t="s">
        <v>1224</v>
      </c>
      <c r="AB67" s="253" t="s">
        <v>1700</v>
      </c>
      <c r="AC67" s="253" t="s">
        <v>1237</v>
      </c>
      <c r="AD67" s="472" t="s">
        <v>1701</v>
      </c>
      <c r="AE67" s="27"/>
    </row>
    <row r="68" spans="1:31" ht="18" customHeight="1" x14ac:dyDescent="0.25">
      <c r="A68" s="26"/>
      <c r="B68" s="252" t="s">
        <v>237</v>
      </c>
      <c r="C68" s="253" t="s">
        <v>1227</v>
      </c>
      <c r="D68" s="253" t="s">
        <v>1702</v>
      </c>
      <c r="E68" s="253" t="s">
        <v>1512</v>
      </c>
      <c r="F68" s="253" t="s">
        <v>1207</v>
      </c>
      <c r="G68" s="253" t="s">
        <v>1512</v>
      </c>
      <c r="H68" s="253" t="s">
        <v>1245</v>
      </c>
      <c r="I68" s="253" t="s">
        <v>1245</v>
      </c>
      <c r="J68" s="253">
        <v>5.8999999999999997E-2</v>
      </c>
      <c r="K68" s="253">
        <v>3847</v>
      </c>
      <c r="L68" s="255">
        <v>1.0900000000000001</v>
      </c>
      <c r="M68" s="253" t="s">
        <v>1229</v>
      </c>
      <c r="N68" s="255">
        <v>4.6500000000000004</v>
      </c>
      <c r="O68" s="253">
        <v>3000</v>
      </c>
      <c r="P68" s="253" t="s">
        <v>14</v>
      </c>
      <c r="Q68" s="253" t="s">
        <v>1703</v>
      </c>
      <c r="R68" s="253" t="s">
        <v>14</v>
      </c>
      <c r="S68" s="253" t="s">
        <v>1704</v>
      </c>
      <c r="T68" s="253" t="s">
        <v>1705</v>
      </c>
      <c r="U68" s="253" t="s">
        <v>1706</v>
      </c>
      <c r="V68" s="253" t="s">
        <v>1214</v>
      </c>
      <c r="W68" s="253" t="s">
        <v>1707</v>
      </c>
      <c r="X68" s="253" t="s">
        <v>1386</v>
      </c>
      <c r="Y68" s="253" t="s">
        <v>14</v>
      </c>
      <c r="Z68" s="253" t="s">
        <v>14</v>
      </c>
      <c r="AA68" s="253" t="s">
        <v>1243</v>
      </c>
      <c r="AB68" s="253" t="s">
        <v>1708</v>
      </c>
      <c r="AC68" s="253" t="s">
        <v>1226</v>
      </c>
      <c r="AD68" s="472" t="s">
        <v>1709</v>
      </c>
      <c r="AE68" s="27"/>
    </row>
    <row r="69" spans="1:31" ht="18" customHeight="1" x14ac:dyDescent="0.25">
      <c r="A69" s="26"/>
      <c r="B69" s="252" t="s">
        <v>69</v>
      </c>
      <c r="C69" s="253" t="s">
        <v>1227</v>
      </c>
      <c r="D69" s="253" t="s">
        <v>1511</v>
      </c>
      <c r="E69" s="253" t="s">
        <v>1512</v>
      </c>
      <c r="F69" s="253" t="s">
        <v>1207</v>
      </c>
      <c r="G69" s="253" t="s">
        <v>1512</v>
      </c>
      <c r="H69" s="253" t="s">
        <v>1245</v>
      </c>
      <c r="I69" s="253" t="s">
        <v>1245</v>
      </c>
      <c r="J69" s="253">
        <v>2.4700000000000002</v>
      </c>
      <c r="K69" s="253" t="s">
        <v>1710</v>
      </c>
      <c r="L69" s="255">
        <v>0.63</v>
      </c>
      <c r="M69" s="253" t="s">
        <v>1211</v>
      </c>
      <c r="N69" s="255">
        <v>3.79</v>
      </c>
      <c r="O69" s="253">
        <v>160</v>
      </c>
      <c r="P69" s="253">
        <v>1</v>
      </c>
      <c r="Q69" s="253" t="s">
        <v>1711</v>
      </c>
      <c r="R69" s="253" t="s">
        <v>1712</v>
      </c>
      <c r="S69" s="253" t="s">
        <v>14</v>
      </c>
      <c r="T69" s="253" t="s">
        <v>1713</v>
      </c>
      <c r="U69" s="253" t="s">
        <v>1714</v>
      </c>
      <c r="V69" s="253" t="s">
        <v>1715</v>
      </c>
      <c r="W69" s="253" t="s">
        <v>1716</v>
      </c>
      <c r="X69" s="253" t="s">
        <v>1407</v>
      </c>
      <c r="Y69" s="253" t="s">
        <v>14</v>
      </c>
      <c r="Z69" s="253" t="s">
        <v>1717</v>
      </c>
      <c r="AA69" s="253" t="s">
        <v>1604</v>
      </c>
      <c r="AB69" s="253" t="s">
        <v>1718</v>
      </c>
      <c r="AC69" s="253" t="s">
        <v>1237</v>
      </c>
      <c r="AD69" s="472" t="s">
        <v>1298</v>
      </c>
      <c r="AE69" s="27"/>
    </row>
    <row r="70" spans="1:31" ht="18" customHeight="1" x14ac:dyDescent="0.25">
      <c r="A70" s="26"/>
      <c r="B70" s="252" t="s">
        <v>70</v>
      </c>
      <c r="C70" s="253" t="s">
        <v>1227</v>
      </c>
      <c r="D70" s="253" t="s">
        <v>1719</v>
      </c>
      <c r="E70" s="253" t="s">
        <v>1179</v>
      </c>
      <c r="F70" s="253" t="s">
        <v>1207</v>
      </c>
      <c r="G70" s="253" t="s">
        <v>1179</v>
      </c>
      <c r="H70" s="253" t="s">
        <v>1245</v>
      </c>
      <c r="I70" s="253" t="s">
        <v>1245</v>
      </c>
      <c r="J70" s="253">
        <v>24</v>
      </c>
      <c r="K70" s="253">
        <v>475</v>
      </c>
      <c r="L70" s="255">
        <v>-0.42</v>
      </c>
      <c r="M70" s="253" t="s">
        <v>1229</v>
      </c>
      <c r="N70" s="255">
        <v>3.51</v>
      </c>
      <c r="O70" s="253">
        <v>185</v>
      </c>
      <c r="P70" s="253">
        <v>1</v>
      </c>
      <c r="Q70" s="253" t="s">
        <v>1720</v>
      </c>
      <c r="R70" s="253" t="s">
        <v>1721</v>
      </c>
      <c r="S70" s="253" t="s">
        <v>1722</v>
      </c>
      <c r="T70" s="253" t="s">
        <v>1723</v>
      </c>
      <c r="U70" s="253" t="s">
        <v>1724</v>
      </c>
      <c r="V70" s="253" t="s">
        <v>1694</v>
      </c>
      <c r="W70" s="253" t="s">
        <v>1725</v>
      </c>
      <c r="X70" s="253" t="s">
        <v>1726</v>
      </c>
      <c r="Y70" s="253" t="s">
        <v>14</v>
      </c>
      <c r="Z70" s="253" t="s">
        <v>1727</v>
      </c>
      <c r="AA70" s="253" t="s">
        <v>1728</v>
      </c>
      <c r="AB70" s="253" t="s">
        <v>1729</v>
      </c>
      <c r="AC70" s="253" t="s">
        <v>1226</v>
      </c>
      <c r="AD70" s="472" t="s">
        <v>1730</v>
      </c>
      <c r="AE70" s="27"/>
    </row>
    <row r="71" spans="1:31" ht="18" customHeight="1" x14ac:dyDescent="0.25">
      <c r="A71" s="26"/>
      <c r="B71" s="252" t="s">
        <v>71</v>
      </c>
      <c r="C71" s="253" t="s">
        <v>1193</v>
      </c>
      <c r="D71" s="253" t="s">
        <v>1731</v>
      </c>
      <c r="E71" s="253" t="s">
        <v>1512</v>
      </c>
      <c r="F71" s="253" t="s">
        <v>1512</v>
      </c>
      <c r="G71" s="253" t="s">
        <v>1512</v>
      </c>
      <c r="H71" s="253" t="s">
        <v>1245</v>
      </c>
      <c r="I71" s="253" t="s">
        <v>1245</v>
      </c>
      <c r="J71" s="253">
        <v>7.9</v>
      </c>
      <c r="K71" s="253" t="s">
        <v>1732</v>
      </c>
      <c r="L71" s="255">
        <v>0.56999999999999995</v>
      </c>
      <c r="M71" s="253" t="s">
        <v>1229</v>
      </c>
      <c r="N71" s="255">
        <v>4.07</v>
      </c>
      <c r="O71" s="253">
        <v>215</v>
      </c>
      <c r="P71" s="253">
        <v>2</v>
      </c>
      <c r="Q71" s="253" t="s">
        <v>1733</v>
      </c>
      <c r="R71" s="253" t="s">
        <v>14</v>
      </c>
      <c r="S71" s="253" t="s">
        <v>14</v>
      </c>
      <c r="T71" s="253" t="s">
        <v>1734</v>
      </c>
      <c r="U71" s="253" t="s">
        <v>1735</v>
      </c>
      <c r="V71" s="253" t="s">
        <v>14</v>
      </c>
      <c r="W71" s="253" t="s">
        <v>1736</v>
      </c>
      <c r="X71" s="253" t="s">
        <v>1737</v>
      </c>
      <c r="Y71" s="253" t="s">
        <v>14</v>
      </c>
      <c r="Z71" s="253" t="s">
        <v>1738</v>
      </c>
      <c r="AA71" s="253" t="s">
        <v>1739</v>
      </c>
      <c r="AB71" s="253" t="s">
        <v>1740</v>
      </c>
      <c r="AC71" s="253" t="s">
        <v>1344</v>
      </c>
      <c r="AD71" s="472" t="s">
        <v>1741</v>
      </c>
      <c r="AE71" s="27"/>
    </row>
    <row r="72" spans="1:31" ht="18" customHeight="1" x14ac:dyDescent="0.25">
      <c r="A72" s="26"/>
      <c r="B72" s="252" t="s">
        <v>72</v>
      </c>
      <c r="C72" s="253" t="s">
        <v>1227</v>
      </c>
      <c r="D72" s="253" t="s">
        <v>1742</v>
      </c>
      <c r="E72" s="253" t="s">
        <v>1179</v>
      </c>
      <c r="F72" s="253" t="s">
        <v>1207</v>
      </c>
      <c r="G72" s="253" t="s">
        <v>1179</v>
      </c>
      <c r="H72" s="253" t="s">
        <v>1245</v>
      </c>
      <c r="I72" s="253" t="s">
        <v>1245</v>
      </c>
      <c r="J72" s="253">
        <v>530</v>
      </c>
      <c r="K72" s="254" t="s">
        <v>1743</v>
      </c>
      <c r="L72" s="255">
        <v>-0.44</v>
      </c>
      <c r="M72" s="253" t="s">
        <v>1211</v>
      </c>
      <c r="N72" s="253">
        <v>2.9</v>
      </c>
      <c r="O72" s="253">
        <v>163</v>
      </c>
      <c r="P72" s="253" t="s">
        <v>14</v>
      </c>
      <c r="Q72" s="253" t="s">
        <v>1353</v>
      </c>
      <c r="R72" s="253" t="s">
        <v>1549</v>
      </c>
      <c r="S72" s="253" t="s">
        <v>1744</v>
      </c>
      <c r="T72" s="253" t="s">
        <v>1745</v>
      </c>
      <c r="U72" s="253" t="s">
        <v>1745</v>
      </c>
      <c r="V72" s="253" t="s">
        <v>14</v>
      </c>
      <c r="W72" s="253" t="s">
        <v>1746</v>
      </c>
      <c r="X72" s="253" t="s">
        <v>1407</v>
      </c>
      <c r="Y72" s="253" t="s">
        <v>14</v>
      </c>
      <c r="Z72" s="253" t="s">
        <v>1747</v>
      </c>
      <c r="AA72" s="253" t="s">
        <v>1748</v>
      </c>
      <c r="AB72" s="253" t="s">
        <v>1749</v>
      </c>
      <c r="AC72" s="253" t="s">
        <v>1750</v>
      </c>
      <c r="AD72" s="472" t="s">
        <v>1751</v>
      </c>
      <c r="AE72" s="27"/>
    </row>
    <row r="73" spans="1:31" ht="18" customHeight="1" x14ac:dyDescent="0.25">
      <c r="A73" s="26"/>
      <c r="B73" s="252" t="s">
        <v>73</v>
      </c>
      <c r="C73" s="253" t="s">
        <v>1227</v>
      </c>
      <c r="D73" s="253" t="s">
        <v>1637</v>
      </c>
      <c r="E73" s="253" t="s">
        <v>1245</v>
      </c>
      <c r="F73" s="253" t="s">
        <v>1512</v>
      </c>
      <c r="G73" s="253" t="s">
        <v>1245</v>
      </c>
      <c r="H73" s="253" t="s">
        <v>1179</v>
      </c>
      <c r="I73" s="253" t="s">
        <v>1245</v>
      </c>
      <c r="J73" s="253">
        <v>4.32</v>
      </c>
      <c r="K73" s="253" t="s">
        <v>1752</v>
      </c>
      <c r="L73" s="255">
        <v>0.5</v>
      </c>
      <c r="M73" s="253" t="s">
        <v>1229</v>
      </c>
      <c r="N73" s="255">
        <v>4.5</v>
      </c>
      <c r="O73" s="253">
        <v>428</v>
      </c>
      <c r="P73" s="253" t="s">
        <v>14</v>
      </c>
      <c r="Q73" s="253" t="s">
        <v>1753</v>
      </c>
      <c r="R73" s="253" t="s">
        <v>1754</v>
      </c>
      <c r="S73" s="253" t="s">
        <v>14</v>
      </c>
      <c r="T73" s="253" t="s">
        <v>1755</v>
      </c>
      <c r="U73" s="253" t="s">
        <v>14</v>
      </c>
      <c r="V73" s="253" t="s">
        <v>14</v>
      </c>
      <c r="W73" s="253" t="s">
        <v>1713</v>
      </c>
      <c r="X73" s="253" t="s">
        <v>1247</v>
      </c>
      <c r="Y73" s="253" t="s">
        <v>14</v>
      </c>
      <c r="Z73" s="253" t="s">
        <v>14</v>
      </c>
      <c r="AA73" s="253" t="s">
        <v>1224</v>
      </c>
      <c r="AB73" s="253" t="s">
        <v>1756</v>
      </c>
      <c r="AC73" s="253" t="s">
        <v>1757</v>
      </c>
      <c r="AD73" s="472" t="s">
        <v>1758</v>
      </c>
      <c r="AE73" s="27"/>
    </row>
    <row r="74" spans="1:31" ht="18" customHeight="1" x14ac:dyDescent="0.25">
      <c r="A74" s="26"/>
      <c r="B74" s="252" t="s">
        <v>74</v>
      </c>
      <c r="C74" s="253" t="s">
        <v>1193</v>
      </c>
      <c r="D74" s="253" t="s">
        <v>1285</v>
      </c>
      <c r="E74" s="253" t="s">
        <v>1245</v>
      </c>
      <c r="F74" s="253" t="s">
        <v>1207</v>
      </c>
      <c r="G74" s="253" t="s">
        <v>1245</v>
      </c>
      <c r="H74" s="253" t="s">
        <v>1245</v>
      </c>
      <c r="I74" s="253" t="s">
        <v>1245</v>
      </c>
      <c r="J74" s="253">
        <v>1E-3</v>
      </c>
      <c r="K74" s="253">
        <v>5273</v>
      </c>
      <c r="L74" s="255">
        <v>0.52</v>
      </c>
      <c r="M74" s="253" t="s">
        <v>1211</v>
      </c>
      <c r="N74" s="255">
        <v>5.01</v>
      </c>
      <c r="O74" s="253">
        <v>1664</v>
      </c>
      <c r="P74" s="253">
        <v>1</v>
      </c>
      <c r="Q74" s="253" t="s">
        <v>1759</v>
      </c>
      <c r="R74" s="253" t="s">
        <v>1199</v>
      </c>
      <c r="S74" s="253" t="s">
        <v>14</v>
      </c>
      <c r="T74" s="253" t="s">
        <v>1549</v>
      </c>
      <c r="U74" s="253" t="s">
        <v>1505</v>
      </c>
      <c r="V74" s="253" t="s">
        <v>1760</v>
      </c>
      <c r="W74" s="253" t="s">
        <v>1761</v>
      </c>
      <c r="X74" s="253" t="s">
        <v>1475</v>
      </c>
      <c r="Y74" s="253" t="s">
        <v>14</v>
      </c>
      <c r="Z74" s="253" t="s">
        <v>14</v>
      </c>
      <c r="AA74" s="253" t="s">
        <v>1762</v>
      </c>
      <c r="AB74" s="253" t="s">
        <v>14</v>
      </c>
      <c r="AC74" s="253" t="s">
        <v>1763</v>
      </c>
      <c r="AD74" s="472" t="s">
        <v>14</v>
      </c>
      <c r="AE74" s="27"/>
    </row>
    <row r="75" spans="1:31" ht="18" customHeight="1" x14ac:dyDescent="0.25">
      <c r="A75" s="26"/>
      <c r="B75" s="252" t="s">
        <v>75</v>
      </c>
      <c r="C75" s="253" t="s">
        <v>1193</v>
      </c>
      <c r="D75" s="253" t="s">
        <v>1764</v>
      </c>
      <c r="E75" s="253" t="s">
        <v>1245</v>
      </c>
      <c r="F75" s="253" t="s">
        <v>1512</v>
      </c>
      <c r="G75" s="253" t="s">
        <v>1245</v>
      </c>
      <c r="H75" s="253" t="s">
        <v>1512</v>
      </c>
      <c r="I75" s="253" t="s">
        <v>1179</v>
      </c>
      <c r="J75" s="253">
        <v>3.78</v>
      </c>
      <c r="K75" s="253" t="s">
        <v>1765</v>
      </c>
      <c r="L75" s="255">
        <v>2.06</v>
      </c>
      <c r="M75" s="253" t="s">
        <v>1211</v>
      </c>
      <c r="N75" s="255">
        <v>3.75</v>
      </c>
      <c r="O75" s="253">
        <v>321</v>
      </c>
      <c r="P75" s="253">
        <v>1</v>
      </c>
      <c r="Q75" s="253" t="s">
        <v>1766</v>
      </c>
      <c r="R75" s="253" t="s">
        <v>14</v>
      </c>
      <c r="S75" s="253" t="s">
        <v>1767</v>
      </c>
      <c r="T75" s="253" t="s">
        <v>1341</v>
      </c>
      <c r="U75" s="253" t="s">
        <v>1766</v>
      </c>
      <c r="V75" s="254" t="s">
        <v>1421</v>
      </c>
      <c r="W75" s="253" t="s">
        <v>1768</v>
      </c>
      <c r="X75" s="253" t="s">
        <v>1614</v>
      </c>
      <c r="Y75" s="253" t="s">
        <v>1706</v>
      </c>
      <c r="Z75" s="253" t="s">
        <v>1769</v>
      </c>
      <c r="AA75" s="253" t="s">
        <v>1770</v>
      </c>
      <c r="AB75" s="253" t="s">
        <v>1771</v>
      </c>
      <c r="AC75" s="253" t="s">
        <v>1772</v>
      </c>
      <c r="AD75" s="472" t="s">
        <v>1773</v>
      </c>
      <c r="AE75" s="27"/>
    </row>
    <row r="76" spans="1:31" ht="18" customHeight="1" x14ac:dyDescent="0.25">
      <c r="A76" s="26"/>
      <c r="B76" s="252" t="s">
        <v>76</v>
      </c>
      <c r="C76" s="253" t="s">
        <v>1193</v>
      </c>
      <c r="D76" s="253" t="s">
        <v>14</v>
      </c>
      <c r="E76" s="253" t="s">
        <v>1207</v>
      </c>
      <c r="F76" s="253" t="s">
        <v>1207</v>
      </c>
      <c r="G76" s="253" t="s">
        <v>1207</v>
      </c>
      <c r="H76" s="253" t="s">
        <v>1207</v>
      </c>
      <c r="I76" s="253" t="s">
        <v>1207</v>
      </c>
      <c r="J76" s="253">
        <v>0.13</v>
      </c>
      <c r="K76" s="253">
        <v>4209</v>
      </c>
      <c r="L76" s="255">
        <v>0.91</v>
      </c>
      <c r="M76" s="253" t="s">
        <v>1211</v>
      </c>
      <c r="N76" s="255" t="s">
        <v>1774</v>
      </c>
      <c r="O76" s="253" t="s">
        <v>1775</v>
      </c>
      <c r="P76" s="253" t="s">
        <v>14</v>
      </c>
      <c r="Q76" s="253" t="s">
        <v>14</v>
      </c>
      <c r="R76" s="253" t="s">
        <v>14</v>
      </c>
      <c r="S76" s="253" t="s">
        <v>14</v>
      </c>
      <c r="T76" s="253" t="s">
        <v>1454</v>
      </c>
      <c r="U76" s="254" t="s">
        <v>1776</v>
      </c>
      <c r="V76" s="254" t="s">
        <v>1777</v>
      </c>
      <c r="W76" s="253" t="s">
        <v>1420</v>
      </c>
      <c r="X76" s="253" t="s">
        <v>14</v>
      </c>
      <c r="Y76" s="253" t="s">
        <v>14</v>
      </c>
      <c r="Z76" s="253" t="s">
        <v>1769</v>
      </c>
      <c r="AA76" s="253" t="s">
        <v>14</v>
      </c>
      <c r="AB76" s="253" t="s">
        <v>14</v>
      </c>
      <c r="AC76" s="253" t="s">
        <v>14</v>
      </c>
      <c r="AD76" s="472" t="s">
        <v>14</v>
      </c>
      <c r="AE76" s="27"/>
    </row>
    <row r="77" spans="1:31" ht="18" customHeight="1" x14ac:dyDescent="0.25">
      <c r="A77" s="26"/>
      <c r="B77" s="252" t="s">
        <v>77</v>
      </c>
      <c r="C77" s="253" t="s">
        <v>1177</v>
      </c>
      <c r="D77" s="253" t="s">
        <v>1778</v>
      </c>
      <c r="E77" s="253" t="s">
        <v>1179</v>
      </c>
      <c r="F77" s="253" t="s">
        <v>1207</v>
      </c>
      <c r="G77" s="253" t="s">
        <v>1179</v>
      </c>
      <c r="H77" s="253" t="s">
        <v>1245</v>
      </c>
      <c r="I77" s="253" t="s">
        <v>1207</v>
      </c>
      <c r="J77" s="253">
        <v>2100</v>
      </c>
      <c r="K77" s="253">
        <v>46.2</v>
      </c>
      <c r="L77" s="255">
        <v>1.55</v>
      </c>
      <c r="M77" s="253" t="s">
        <v>1181</v>
      </c>
      <c r="N77" s="255">
        <v>-0.06</v>
      </c>
      <c r="O77" s="253" t="s">
        <v>1195</v>
      </c>
      <c r="P77" s="253" t="s">
        <v>14</v>
      </c>
      <c r="Q77" s="253" t="s">
        <v>1674</v>
      </c>
      <c r="R77" s="253" t="s">
        <v>1222</v>
      </c>
      <c r="S77" s="254" t="s">
        <v>1779</v>
      </c>
      <c r="T77" s="253" t="s">
        <v>1780</v>
      </c>
      <c r="U77" s="253" t="s">
        <v>1781</v>
      </c>
      <c r="V77" s="253" t="s">
        <v>14</v>
      </c>
      <c r="W77" s="253" t="s">
        <v>1782</v>
      </c>
      <c r="X77" s="253" t="s">
        <v>1199</v>
      </c>
      <c r="Y77" s="253" t="s">
        <v>14</v>
      </c>
      <c r="Z77" s="253" t="s">
        <v>14</v>
      </c>
      <c r="AA77" s="253" t="s">
        <v>1224</v>
      </c>
      <c r="AB77" s="253" t="s">
        <v>1187</v>
      </c>
      <c r="AC77" s="253" t="s">
        <v>1226</v>
      </c>
      <c r="AD77" s="472" t="s">
        <v>1783</v>
      </c>
      <c r="AE77" s="27"/>
    </row>
    <row r="78" spans="1:31" ht="18" customHeight="1" x14ac:dyDescent="0.25">
      <c r="A78" s="26"/>
      <c r="B78" s="252" t="s">
        <v>78</v>
      </c>
      <c r="C78" s="253" t="s">
        <v>1193</v>
      </c>
      <c r="D78" s="253" t="s">
        <v>1784</v>
      </c>
      <c r="E78" s="253" t="s">
        <v>1179</v>
      </c>
      <c r="F78" s="253" t="s">
        <v>1207</v>
      </c>
      <c r="G78" s="253" t="s">
        <v>1179</v>
      </c>
      <c r="H78" s="253" t="s">
        <v>1245</v>
      </c>
      <c r="I78" s="253" t="s">
        <v>1245</v>
      </c>
      <c r="J78" s="253">
        <v>5200</v>
      </c>
      <c r="K78" s="253">
        <v>1.6</v>
      </c>
      <c r="L78" s="255">
        <v>1.87</v>
      </c>
      <c r="M78" s="253" t="s">
        <v>1181</v>
      </c>
      <c r="N78" s="255">
        <v>-0.24</v>
      </c>
      <c r="O78" s="253" t="s">
        <v>1195</v>
      </c>
      <c r="P78" s="253" t="s">
        <v>14</v>
      </c>
      <c r="Q78" s="253" t="s">
        <v>1183</v>
      </c>
      <c r="R78" s="253" t="s">
        <v>14</v>
      </c>
      <c r="S78" s="254" t="s">
        <v>1785</v>
      </c>
      <c r="T78" s="253" t="s">
        <v>1187</v>
      </c>
      <c r="U78" s="253" t="s">
        <v>1328</v>
      </c>
      <c r="V78" s="253" t="s">
        <v>14</v>
      </c>
      <c r="W78" s="253" t="s">
        <v>1187</v>
      </c>
      <c r="X78" s="253" t="s">
        <v>1288</v>
      </c>
      <c r="Y78" s="253" t="s">
        <v>1786</v>
      </c>
      <c r="Z78" s="253" t="s">
        <v>1787</v>
      </c>
      <c r="AA78" s="253" t="s">
        <v>1224</v>
      </c>
      <c r="AB78" s="253" t="s">
        <v>1788</v>
      </c>
      <c r="AC78" s="253" t="s">
        <v>1789</v>
      </c>
      <c r="AD78" s="472" t="s">
        <v>1790</v>
      </c>
      <c r="AE78" s="27"/>
    </row>
    <row r="79" spans="1:31" ht="18" customHeight="1" x14ac:dyDescent="0.25">
      <c r="A79" s="26"/>
      <c r="B79" s="252" t="s">
        <v>79</v>
      </c>
      <c r="C79" s="253" t="s">
        <v>1177</v>
      </c>
      <c r="D79" s="253" t="s">
        <v>1228</v>
      </c>
      <c r="E79" s="253" t="s">
        <v>1179</v>
      </c>
      <c r="F79" s="253" t="s">
        <v>1207</v>
      </c>
      <c r="G79" s="253" t="s">
        <v>1179</v>
      </c>
      <c r="H79" s="253" t="s">
        <v>1245</v>
      </c>
      <c r="I79" s="253" t="s">
        <v>1207</v>
      </c>
      <c r="J79" s="253">
        <v>6360</v>
      </c>
      <c r="K79" s="253">
        <v>22</v>
      </c>
      <c r="L79" s="255">
        <v>2.5</v>
      </c>
      <c r="M79" s="253" t="s">
        <v>1181</v>
      </c>
      <c r="N79" s="255">
        <v>-1.22</v>
      </c>
      <c r="O79" s="253">
        <v>1.5</v>
      </c>
      <c r="P79" s="253" t="s">
        <v>14</v>
      </c>
      <c r="Q79" s="253" t="s">
        <v>1791</v>
      </c>
      <c r="R79" s="253" t="s">
        <v>14</v>
      </c>
      <c r="S79" s="254" t="s">
        <v>1549</v>
      </c>
      <c r="T79" s="253" t="s">
        <v>1792</v>
      </c>
      <c r="U79" s="253" t="s">
        <v>1793</v>
      </c>
      <c r="V79" s="253" t="s">
        <v>14</v>
      </c>
      <c r="W79" s="253" t="s">
        <v>1187</v>
      </c>
      <c r="X79" s="253" t="s">
        <v>1785</v>
      </c>
      <c r="Y79" s="253" t="s">
        <v>14</v>
      </c>
      <c r="Z79" s="253" t="s">
        <v>14</v>
      </c>
      <c r="AA79" s="253" t="s">
        <v>1794</v>
      </c>
      <c r="AB79" s="253" t="s">
        <v>14</v>
      </c>
      <c r="AC79" s="253" t="s">
        <v>1226</v>
      </c>
      <c r="AD79" s="472" t="s">
        <v>1795</v>
      </c>
      <c r="AE79" s="27"/>
    </row>
    <row r="80" spans="1:31" ht="18" customHeight="1" x14ac:dyDescent="0.25">
      <c r="A80" s="26"/>
      <c r="B80" s="252" t="s">
        <v>80</v>
      </c>
      <c r="C80" s="253" t="s">
        <v>1177</v>
      </c>
      <c r="D80" s="253" t="s">
        <v>1796</v>
      </c>
      <c r="E80" s="253" t="s">
        <v>1179</v>
      </c>
      <c r="F80" s="253" t="s">
        <v>1207</v>
      </c>
      <c r="G80" s="253" t="s">
        <v>1179</v>
      </c>
      <c r="H80" s="253" t="s">
        <v>1245</v>
      </c>
      <c r="I80" s="253" t="s">
        <v>1207</v>
      </c>
      <c r="J80" s="253">
        <v>40</v>
      </c>
      <c r="K80" s="253">
        <v>205</v>
      </c>
      <c r="L80" s="255">
        <v>3.23</v>
      </c>
      <c r="M80" s="253" t="s">
        <v>1181</v>
      </c>
      <c r="N80" s="255">
        <v>3.18</v>
      </c>
      <c r="O80" s="253" t="s">
        <v>1195</v>
      </c>
      <c r="P80" s="253" t="s">
        <v>14</v>
      </c>
      <c r="Q80" s="253" t="s">
        <v>14</v>
      </c>
      <c r="R80" s="253" t="s">
        <v>14</v>
      </c>
      <c r="S80" s="253" t="s">
        <v>14</v>
      </c>
      <c r="T80" s="253" t="s">
        <v>14</v>
      </c>
      <c r="U80" s="253" t="s">
        <v>14</v>
      </c>
      <c r="V80" s="253" t="s">
        <v>14</v>
      </c>
      <c r="W80" s="253" t="s">
        <v>14</v>
      </c>
      <c r="X80" s="253" t="s">
        <v>14</v>
      </c>
      <c r="Y80" s="253" t="s">
        <v>14</v>
      </c>
      <c r="Z80" s="253" t="s">
        <v>14</v>
      </c>
      <c r="AA80" s="253" t="s">
        <v>14</v>
      </c>
      <c r="AB80" s="253" t="s">
        <v>14</v>
      </c>
      <c r="AC80" s="253" t="s">
        <v>14</v>
      </c>
      <c r="AD80" s="472" t="s">
        <v>14</v>
      </c>
      <c r="AE80" s="27"/>
    </row>
    <row r="81" spans="1:31" ht="18" customHeight="1" x14ac:dyDescent="0.25">
      <c r="A81" s="26"/>
      <c r="B81" s="252" t="s">
        <v>81</v>
      </c>
      <c r="C81" s="253" t="s">
        <v>1227</v>
      </c>
      <c r="D81" s="253" t="s">
        <v>1784</v>
      </c>
      <c r="E81" s="253" t="s">
        <v>1179</v>
      </c>
      <c r="F81" s="253" t="s">
        <v>1207</v>
      </c>
      <c r="G81" s="253" t="s">
        <v>1179</v>
      </c>
      <c r="H81" s="253" t="s">
        <v>1245</v>
      </c>
      <c r="I81" s="253" t="s">
        <v>1245</v>
      </c>
      <c r="J81" s="253">
        <v>0.13500000000000001</v>
      </c>
      <c r="K81" s="254" t="s">
        <v>1797</v>
      </c>
      <c r="L81" s="255">
        <v>1</v>
      </c>
      <c r="M81" s="253" t="s">
        <v>1229</v>
      </c>
      <c r="N81" s="255">
        <v>4.87</v>
      </c>
      <c r="O81" s="253">
        <v>1018</v>
      </c>
      <c r="P81" s="253">
        <v>2</v>
      </c>
      <c r="Q81" s="253" t="s">
        <v>1767</v>
      </c>
      <c r="R81" s="253" t="s">
        <v>1798</v>
      </c>
      <c r="S81" s="253" t="s">
        <v>1799</v>
      </c>
      <c r="T81" s="253" t="s">
        <v>1355</v>
      </c>
      <c r="U81" s="253" t="s">
        <v>1476</v>
      </c>
      <c r="V81" s="253" t="s">
        <v>14</v>
      </c>
      <c r="W81" s="253" t="s">
        <v>1800</v>
      </c>
      <c r="X81" s="253" t="s">
        <v>1801</v>
      </c>
      <c r="Y81" s="253" t="s">
        <v>1802</v>
      </c>
      <c r="Z81" s="253" t="s">
        <v>14</v>
      </c>
      <c r="AA81" s="253" t="s">
        <v>1803</v>
      </c>
      <c r="AB81" s="253" t="s">
        <v>1804</v>
      </c>
      <c r="AC81" s="253" t="s">
        <v>1805</v>
      </c>
      <c r="AD81" s="472" t="s">
        <v>1806</v>
      </c>
      <c r="AE81" s="27"/>
    </row>
    <row r="82" spans="1:31" ht="18" customHeight="1" x14ac:dyDescent="0.25">
      <c r="A82" s="26"/>
      <c r="B82" s="252" t="s">
        <v>82</v>
      </c>
      <c r="C82" s="253" t="s">
        <v>1227</v>
      </c>
      <c r="D82" s="253" t="s">
        <v>1807</v>
      </c>
      <c r="E82" s="253" t="s">
        <v>1179</v>
      </c>
      <c r="F82" s="253" t="s">
        <v>1179</v>
      </c>
      <c r="G82" s="253" t="s">
        <v>1179</v>
      </c>
      <c r="H82" s="253" t="s">
        <v>1245</v>
      </c>
      <c r="I82" s="253" t="s">
        <v>1245</v>
      </c>
      <c r="J82" s="253">
        <v>1.8</v>
      </c>
      <c r="K82" s="254" t="s">
        <v>1808</v>
      </c>
      <c r="L82" s="255">
        <v>-1.35</v>
      </c>
      <c r="M82" s="253" t="s">
        <v>1229</v>
      </c>
      <c r="N82" s="255">
        <v>4.12</v>
      </c>
      <c r="O82" s="253">
        <v>366</v>
      </c>
      <c r="P82" s="253">
        <v>1</v>
      </c>
      <c r="Q82" s="253" t="s">
        <v>1472</v>
      </c>
      <c r="R82" s="253" t="s">
        <v>14</v>
      </c>
      <c r="S82" s="253" t="s">
        <v>1809</v>
      </c>
      <c r="T82" s="253" t="s">
        <v>1397</v>
      </c>
      <c r="U82" s="253" t="s">
        <v>1222</v>
      </c>
      <c r="V82" s="253" t="s">
        <v>1349</v>
      </c>
      <c r="W82" s="253" t="s">
        <v>1266</v>
      </c>
      <c r="X82" s="253" t="s">
        <v>1629</v>
      </c>
      <c r="Y82" s="253" t="s">
        <v>14</v>
      </c>
      <c r="Z82" s="253" t="s">
        <v>1747</v>
      </c>
      <c r="AA82" s="253" t="s">
        <v>1224</v>
      </c>
      <c r="AB82" s="253" t="s">
        <v>1810</v>
      </c>
      <c r="AC82" s="253" t="s">
        <v>1226</v>
      </c>
      <c r="AD82" s="472" t="s">
        <v>1811</v>
      </c>
      <c r="AE82" s="27"/>
    </row>
    <row r="83" spans="1:31" ht="18" customHeight="1" x14ac:dyDescent="0.25">
      <c r="A83" s="26"/>
      <c r="B83" s="252" t="s">
        <v>83</v>
      </c>
      <c r="C83" s="253" t="s">
        <v>1177</v>
      </c>
      <c r="D83" s="253" t="s">
        <v>1812</v>
      </c>
      <c r="E83" s="253" t="s">
        <v>1179</v>
      </c>
      <c r="F83" s="253" t="s">
        <v>1207</v>
      </c>
      <c r="G83" s="253" t="s">
        <v>1179</v>
      </c>
      <c r="H83" s="253" t="s">
        <v>1245</v>
      </c>
      <c r="I83" s="253" t="s">
        <v>1207</v>
      </c>
      <c r="J83" s="253">
        <v>51</v>
      </c>
      <c r="K83" s="253">
        <v>401</v>
      </c>
      <c r="L83" s="255">
        <v>2.4900000000000002</v>
      </c>
      <c r="M83" s="253" t="s">
        <v>1181</v>
      </c>
      <c r="N83" s="255">
        <v>3.5</v>
      </c>
      <c r="O83" s="253">
        <v>71.400000000000006</v>
      </c>
      <c r="P83" s="253">
        <v>1</v>
      </c>
      <c r="Q83" s="253" t="s">
        <v>1813</v>
      </c>
      <c r="R83" s="253" t="s">
        <v>14</v>
      </c>
      <c r="S83" s="253" t="s">
        <v>1475</v>
      </c>
      <c r="T83" s="253" t="s">
        <v>1814</v>
      </c>
      <c r="U83" s="253" t="s">
        <v>1815</v>
      </c>
      <c r="V83" s="253" t="s">
        <v>1816</v>
      </c>
      <c r="W83" s="253" t="s">
        <v>1817</v>
      </c>
      <c r="X83" s="253" t="s">
        <v>1818</v>
      </c>
      <c r="Y83" s="253" t="s">
        <v>14</v>
      </c>
      <c r="Z83" s="253" t="s">
        <v>14</v>
      </c>
      <c r="AA83" s="253" t="s">
        <v>1819</v>
      </c>
      <c r="AB83" s="253" t="s">
        <v>1820</v>
      </c>
      <c r="AC83" s="253" t="s">
        <v>1821</v>
      </c>
      <c r="AD83" s="472" t="s">
        <v>1822</v>
      </c>
      <c r="AE83" s="27"/>
    </row>
    <row r="84" spans="1:31" ht="18" customHeight="1" x14ac:dyDescent="0.25">
      <c r="A84" s="26"/>
      <c r="B84" s="252" t="s">
        <v>84</v>
      </c>
      <c r="C84" s="253" t="s">
        <v>1177</v>
      </c>
      <c r="D84" s="253" t="s">
        <v>1823</v>
      </c>
      <c r="E84" s="253" t="s">
        <v>1179</v>
      </c>
      <c r="F84" s="253" t="s">
        <v>1207</v>
      </c>
      <c r="G84" s="253" t="s">
        <v>1179</v>
      </c>
      <c r="H84" s="253" t="s">
        <v>1245</v>
      </c>
      <c r="I84" s="253" t="s">
        <v>1207</v>
      </c>
      <c r="J84" s="253">
        <v>0.78600000000000003</v>
      </c>
      <c r="K84" s="253">
        <v>889</v>
      </c>
      <c r="L84" s="255">
        <v>1.31</v>
      </c>
      <c r="M84" s="253" t="s">
        <v>1229</v>
      </c>
      <c r="N84" s="255">
        <v>2.5499999999999998</v>
      </c>
      <c r="O84" s="253">
        <v>22.4</v>
      </c>
      <c r="P84" s="253" t="s">
        <v>14</v>
      </c>
      <c r="Q84" s="253" t="s">
        <v>1824</v>
      </c>
      <c r="R84" s="253" t="s">
        <v>14</v>
      </c>
      <c r="S84" s="253" t="s">
        <v>1825</v>
      </c>
      <c r="T84" s="253" t="s">
        <v>1826</v>
      </c>
      <c r="U84" s="253" t="s">
        <v>1827</v>
      </c>
      <c r="V84" s="253" t="s">
        <v>14</v>
      </c>
      <c r="W84" s="253" t="s">
        <v>1713</v>
      </c>
      <c r="X84" s="253" t="s">
        <v>1828</v>
      </c>
      <c r="Y84" s="253" t="s">
        <v>14</v>
      </c>
      <c r="Z84" s="253" t="s">
        <v>1372</v>
      </c>
      <c r="AA84" s="253" t="s">
        <v>1243</v>
      </c>
      <c r="AB84" s="253" t="s">
        <v>1829</v>
      </c>
      <c r="AC84" s="253" t="s">
        <v>1226</v>
      </c>
      <c r="AD84" s="472" t="s">
        <v>1440</v>
      </c>
      <c r="AE84" s="27"/>
    </row>
    <row r="85" spans="1:31" ht="18" customHeight="1" x14ac:dyDescent="0.25">
      <c r="A85" s="26"/>
      <c r="B85" s="252" t="s">
        <v>85</v>
      </c>
      <c r="C85" s="253" t="s">
        <v>1227</v>
      </c>
      <c r="D85" s="253" t="s">
        <v>1830</v>
      </c>
      <c r="E85" s="253" t="s">
        <v>1179</v>
      </c>
      <c r="F85" s="253" t="s">
        <v>1207</v>
      </c>
      <c r="G85" s="253" t="s">
        <v>1179</v>
      </c>
      <c r="H85" s="253" t="s">
        <v>1245</v>
      </c>
      <c r="I85" s="253" t="s">
        <v>1245</v>
      </c>
      <c r="J85" s="253">
        <v>2.8</v>
      </c>
      <c r="K85" s="253" t="s">
        <v>1831</v>
      </c>
      <c r="L85" s="255">
        <v>3.2</v>
      </c>
      <c r="M85" s="253" t="s">
        <v>1229</v>
      </c>
      <c r="N85" s="253">
        <v>2.9</v>
      </c>
      <c r="O85" s="253">
        <v>121</v>
      </c>
      <c r="P85" s="253" t="s">
        <v>14</v>
      </c>
      <c r="Q85" s="253" t="s">
        <v>1832</v>
      </c>
      <c r="R85" s="253" t="s">
        <v>14</v>
      </c>
      <c r="S85" s="253" t="s">
        <v>1833</v>
      </c>
      <c r="T85" s="253" t="s">
        <v>1834</v>
      </c>
      <c r="U85" s="253" t="s">
        <v>1828</v>
      </c>
      <c r="V85" s="253" t="s">
        <v>14</v>
      </c>
      <c r="W85" s="253" t="s">
        <v>1263</v>
      </c>
      <c r="X85" s="253" t="s">
        <v>1835</v>
      </c>
      <c r="Y85" s="253" t="s">
        <v>14</v>
      </c>
      <c r="Z85" s="253" t="s">
        <v>1836</v>
      </c>
      <c r="AA85" s="253" t="s">
        <v>1243</v>
      </c>
      <c r="AB85" s="253" t="s">
        <v>1837</v>
      </c>
      <c r="AC85" s="253" t="s">
        <v>1226</v>
      </c>
      <c r="AD85" s="472" t="s">
        <v>1838</v>
      </c>
      <c r="AE85" s="27"/>
    </row>
    <row r="86" spans="1:31" ht="18" customHeight="1" x14ac:dyDescent="0.25">
      <c r="A86" s="26"/>
      <c r="B86" s="252" t="s">
        <v>86</v>
      </c>
      <c r="C86" s="253" t="s">
        <v>1227</v>
      </c>
      <c r="D86" s="253" t="s">
        <v>1839</v>
      </c>
      <c r="E86" s="253" t="s">
        <v>1179</v>
      </c>
      <c r="F86" s="253" t="s">
        <v>1207</v>
      </c>
      <c r="G86" s="253" t="s">
        <v>1179</v>
      </c>
      <c r="H86" s="253" t="s">
        <v>1245</v>
      </c>
      <c r="I86" s="253" t="s">
        <v>1245</v>
      </c>
      <c r="J86" s="253">
        <v>16</v>
      </c>
      <c r="K86" s="253" t="s">
        <v>1840</v>
      </c>
      <c r="L86" s="255">
        <v>3.23</v>
      </c>
      <c r="M86" s="253" t="s">
        <v>1229</v>
      </c>
      <c r="N86" s="253">
        <v>3.3</v>
      </c>
      <c r="O86" s="253">
        <v>18</v>
      </c>
      <c r="P86" s="253" t="s">
        <v>14</v>
      </c>
      <c r="Q86" s="253" t="s">
        <v>1841</v>
      </c>
      <c r="R86" s="253" t="s">
        <v>14</v>
      </c>
      <c r="S86" s="253" t="s">
        <v>1842</v>
      </c>
      <c r="T86" s="253" t="s">
        <v>1200</v>
      </c>
      <c r="U86" s="253" t="s">
        <v>1620</v>
      </c>
      <c r="V86" s="253" t="s">
        <v>14</v>
      </c>
      <c r="W86" s="253" t="s">
        <v>1843</v>
      </c>
      <c r="X86" s="253" t="s">
        <v>1844</v>
      </c>
      <c r="Y86" s="253" t="s">
        <v>14</v>
      </c>
      <c r="Z86" s="253" t="s">
        <v>14</v>
      </c>
      <c r="AA86" s="253" t="s">
        <v>1224</v>
      </c>
      <c r="AB86" s="253" t="s">
        <v>1845</v>
      </c>
      <c r="AC86" s="253" t="s">
        <v>1237</v>
      </c>
      <c r="AD86" s="472" t="s">
        <v>1846</v>
      </c>
      <c r="AE86" s="27"/>
    </row>
    <row r="87" spans="1:31" ht="18" customHeight="1" x14ac:dyDescent="0.25">
      <c r="A87" s="26"/>
      <c r="B87" s="252" t="s">
        <v>87</v>
      </c>
      <c r="C87" s="253" t="s">
        <v>1227</v>
      </c>
      <c r="D87" s="253" t="s">
        <v>14</v>
      </c>
      <c r="E87" s="253" t="s">
        <v>1207</v>
      </c>
      <c r="F87" s="253" t="s">
        <v>1207</v>
      </c>
      <c r="G87" s="253" t="s">
        <v>1207</v>
      </c>
      <c r="H87" s="253" t="s">
        <v>1207</v>
      </c>
      <c r="I87" s="253" t="s">
        <v>1207</v>
      </c>
      <c r="J87" s="254" t="s">
        <v>1847</v>
      </c>
      <c r="K87" s="253" t="s">
        <v>1848</v>
      </c>
      <c r="L87" s="255">
        <v>1.86</v>
      </c>
      <c r="M87" s="253" t="s">
        <v>1181</v>
      </c>
      <c r="N87" s="255" t="s">
        <v>1849</v>
      </c>
      <c r="O87" s="253" t="s">
        <v>1195</v>
      </c>
      <c r="P87" s="253" t="s">
        <v>14</v>
      </c>
      <c r="Q87" s="253" t="s">
        <v>14</v>
      </c>
      <c r="R87" s="253" t="s">
        <v>14</v>
      </c>
      <c r="S87" s="253" t="s">
        <v>14</v>
      </c>
      <c r="T87" s="253" t="s">
        <v>14</v>
      </c>
      <c r="U87" s="253" t="s">
        <v>14</v>
      </c>
      <c r="V87" s="253" t="s">
        <v>14</v>
      </c>
      <c r="W87" s="253" t="s">
        <v>14</v>
      </c>
      <c r="X87" s="253" t="s">
        <v>14</v>
      </c>
      <c r="Y87" s="253" t="s">
        <v>14</v>
      </c>
      <c r="Z87" s="253" t="s">
        <v>14</v>
      </c>
      <c r="AA87" s="253" t="s">
        <v>14</v>
      </c>
      <c r="AB87" s="253" t="s">
        <v>14</v>
      </c>
      <c r="AC87" s="253" t="s">
        <v>14</v>
      </c>
      <c r="AD87" s="472" t="s">
        <v>14</v>
      </c>
      <c r="AE87" s="27"/>
    </row>
    <row r="88" spans="1:31" ht="18" customHeight="1" x14ac:dyDescent="0.25">
      <c r="A88" s="26"/>
      <c r="B88" s="252" t="s">
        <v>88</v>
      </c>
      <c r="C88" s="253" t="s">
        <v>1227</v>
      </c>
      <c r="D88" s="253" t="s">
        <v>1261</v>
      </c>
      <c r="E88" s="253" t="s">
        <v>1179</v>
      </c>
      <c r="F88" s="253" t="s">
        <v>1207</v>
      </c>
      <c r="G88" s="253" t="s">
        <v>1179</v>
      </c>
      <c r="H88" s="253" t="s">
        <v>1245</v>
      </c>
      <c r="I88" s="253" t="s">
        <v>1245</v>
      </c>
      <c r="J88" s="253">
        <v>2.56</v>
      </c>
      <c r="K88" s="253" t="s">
        <v>1850</v>
      </c>
      <c r="L88" s="255">
        <v>1.84</v>
      </c>
      <c r="M88" s="253" t="s">
        <v>1211</v>
      </c>
      <c r="N88" s="255">
        <v>2.86</v>
      </c>
      <c r="O88" s="253">
        <v>52.1</v>
      </c>
      <c r="P88" s="253" t="s">
        <v>14</v>
      </c>
      <c r="Q88" s="253" t="s">
        <v>1851</v>
      </c>
      <c r="R88" s="253" t="s">
        <v>14</v>
      </c>
      <c r="S88" s="253" t="s">
        <v>1852</v>
      </c>
      <c r="T88" s="253" t="s">
        <v>1415</v>
      </c>
      <c r="U88" s="253" t="s">
        <v>1712</v>
      </c>
      <c r="V88" s="253" t="s">
        <v>1853</v>
      </c>
      <c r="W88" s="253" t="s">
        <v>1854</v>
      </c>
      <c r="X88" s="253" t="s">
        <v>1855</v>
      </c>
      <c r="Y88" s="253" t="s">
        <v>14</v>
      </c>
      <c r="Z88" s="253" t="s">
        <v>14</v>
      </c>
      <c r="AA88" s="253" t="s">
        <v>1224</v>
      </c>
      <c r="AB88" s="253" t="s">
        <v>1206</v>
      </c>
      <c r="AC88" s="253" t="s">
        <v>1237</v>
      </c>
      <c r="AD88" s="472" t="s">
        <v>1856</v>
      </c>
      <c r="AE88" s="27"/>
    </row>
    <row r="89" spans="1:31" ht="18" customHeight="1" x14ac:dyDescent="0.25">
      <c r="A89" s="26"/>
      <c r="B89" s="252" t="s">
        <v>89</v>
      </c>
      <c r="C89" s="253" t="s">
        <v>1193</v>
      </c>
      <c r="D89" s="253" t="s">
        <v>1857</v>
      </c>
      <c r="E89" s="253" t="s">
        <v>1179</v>
      </c>
      <c r="F89" s="253" t="s">
        <v>1207</v>
      </c>
      <c r="G89" s="253" t="s">
        <v>1179</v>
      </c>
      <c r="H89" s="253" t="s">
        <v>1245</v>
      </c>
      <c r="I89" s="253" t="s">
        <v>1245</v>
      </c>
      <c r="J89" s="253">
        <v>3200</v>
      </c>
      <c r="K89" s="253">
        <v>98.4</v>
      </c>
      <c r="L89" s="255">
        <v>4.24</v>
      </c>
      <c r="M89" s="253" t="s">
        <v>1229</v>
      </c>
      <c r="N89" s="253">
        <v>1.2</v>
      </c>
      <c r="O89" s="253" t="s">
        <v>1858</v>
      </c>
      <c r="P89" s="253">
        <v>1</v>
      </c>
      <c r="Q89" s="253" t="s">
        <v>1200</v>
      </c>
      <c r="R89" s="253" t="s">
        <v>14</v>
      </c>
      <c r="S89" s="253" t="s">
        <v>1859</v>
      </c>
      <c r="T89" s="253" t="s">
        <v>1860</v>
      </c>
      <c r="U89" s="253" t="s">
        <v>1265</v>
      </c>
      <c r="V89" s="253" t="s">
        <v>14</v>
      </c>
      <c r="W89" s="253" t="s">
        <v>1861</v>
      </c>
      <c r="X89" s="253" t="s">
        <v>1862</v>
      </c>
      <c r="Y89" s="253" t="s">
        <v>14</v>
      </c>
      <c r="Z89" s="253" t="s">
        <v>14</v>
      </c>
      <c r="AA89" s="253" t="s">
        <v>1863</v>
      </c>
      <c r="AB89" s="253" t="s">
        <v>14</v>
      </c>
      <c r="AC89" s="253" t="s">
        <v>1191</v>
      </c>
      <c r="AD89" s="472" t="s">
        <v>14</v>
      </c>
      <c r="AE89" s="27"/>
    </row>
    <row r="90" spans="1:31" ht="18" customHeight="1" x14ac:dyDescent="0.25">
      <c r="A90" s="26"/>
      <c r="B90" s="252" t="s">
        <v>90</v>
      </c>
      <c r="C90" s="253" t="s">
        <v>1177</v>
      </c>
      <c r="D90" s="253" t="s">
        <v>1784</v>
      </c>
      <c r="E90" s="253" t="s">
        <v>1179</v>
      </c>
      <c r="F90" s="253" t="s">
        <v>1207</v>
      </c>
      <c r="G90" s="253" t="s">
        <v>1179</v>
      </c>
      <c r="H90" s="253" t="s">
        <v>1245</v>
      </c>
      <c r="I90" s="253" t="s">
        <v>1207</v>
      </c>
      <c r="J90" s="253">
        <v>6500</v>
      </c>
      <c r="K90" s="253" t="s">
        <v>1864</v>
      </c>
      <c r="L90" s="255">
        <v>1.03</v>
      </c>
      <c r="M90" s="253" t="s">
        <v>1181</v>
      </c>
      <c r="N90" s="257">
        <v>0.04</v>
      </c>
      <c r="O90" s="253">
        <v>62.1</v>
      </c>
      <c r="P90" s="253" t="s">
        <v>14</v>
      </c>
      <c r="Q90" s="253" t="s">
        <v>1865</v>
      </c>
      <c r="R90" s="253" t="s">
        <v>1866</v>
      </c>
      <c r="S90" s="253" t="s">
        <v>1867</v>
      </c>
      <c r="T90" s="253" t="s">
        <v>1200</v>
      </c>
      <c r="U90" s="253" t="s">
        <v>1866</v>
      </c>
      <c r="V90" s="253" t="s">
        <v>14</v>
      </c>
      <c r="W90" s="253" t="s">
        <v>1868</v>
      </c>
      <c r="X90" s="253" t="s">
        <v>1183</v>
      </c>
      <c r="Y90" s="253" t="s">
        <v>14</v>
      </c>
      <c r="Z90" s="253" t="s">
        <v>14</v>
      </c>
      <c r="AA90" s="253" t="s">
        <v>1224</v>
      </c>
      <c r="AB90" s="253" t="s">
        <v>1869</v>
      </c>
      <c r="AC90" s="253" t="s">
        <v>1237</v>
      </c>
      <c r="AD90" s="472" t="s">
        <v>1795</v>
      </c>
      <c r="AE90" s="27"/>
    </row>
    <row r="91" spans="1:31" ht="18" customHeight="1" x14ac:dyDescent="0.25">
      <c r="A91" s="26"/>
      <c r="B91" s="252" t="s">
        <v>91</v>
      </c>
      <c r="C91" s="253" t="s">
        <v>1227</v>
      </c>
      <c r="D91" s="253" t="s">
        <v>1511</v>
      </c>
      <c r="E91" s="253" t="s">
        <v>1245</v>
      </c>
      <c r="F91" s="253" t="s">
        <v>1207</v>
      </c>
      <c r="G91" s="253" t="s">
        <v>1245</v>
      </c>
      <c r="H91" s="253" t="s">
        <v>1245</v>
      </c>
      <c r="I91" s="253" t="s">
        <v>1245</v>
      </c>
      <c r="J91" s="253">
        <v>41.9</v>
      </c>
      <c r="K91" s="253">
        <v>1664</v>
      </c>
      <c r="L91" s="255">
        <v>1.54</v>
      </c>
      <c r="M91" s="253" t="s">
        <v>1211</v>
      </c>
      <c r="N91" s="255">
        <v>3.87</v>
      </c>
      <c r="O91" s="253">
        <v>250</v>
      </c>
      <c r="P91" s="253">
        <v>1</v>
      </c>
      <c r="Q91" s="253" t="s">
        <v>1870</v>
      </c>
      <c r="R91" s="253" t="s">
        <v>1197</v>
      </c>
      <c r="S91" s="253" t="s">
        <v>14</v>
      </c>
      <c r="T91" s="253" t="s">
        <v>1871</v>
      </c>
      <c r="U91" s="253" t="s">
        <v>1349</v>
      </c>
      <c r="V91" s="253" t="s">
        <v>14</v>
      </c>
      <c r="W91" s="253" t="s">
        <v>1219</v>
      </c>
      <c r="X91" s="253" t="s">
        <v>1517</v>
      </c>
      <c r="Y91" s="253" t="s">
        <v>14</v>
      </c>
      <c r="Z91" s="253" t="s">
        <v>14</v>
      </c>
      <c r="AA91" s="253" t="s">
        <v>1872</v>
      </c>
      <c r="AB91" s="253" t="s">
        <v>14</v>
      </c>
      <c r="AC91" s="253" t="s">
        <v>1873</v>
      </c>
      <c r="AD91" s="472" t="s">
        <v>1874</v>
      </c>
      <c r="AE91" s="27"/>
    </row>
    <row r="92" spans="1:31" ht="18" customHeight="1" x14ac:dyDescent="0.25">
      <c r="A92" s="26"/>
      <c r="B92" s="252" t="s">
        <v>92</v>
      </c>
      <c r="C92" s="253" t="s">
        <v>1227</v>
      </c>
      <c r="D92" s="253" t="s">
        <v>1875</v>
      </c>
      <c r="E92" s="253" t="s">
        <v>1179</v>
      </c>
      <c r="F92" s="253" t="s">
        <v>1207</v>
      </c>
      <c r="G92" s="253" t="s">
        <v>1179</v>
      </c>
      <c r="H92" s="253" t="s">
        <v>1245</v>
      </c>
      <c r="I92" s="253" t="s">
        <v>1245</v>
      </c>
      <c r="J92" s="253">
        <v>8.01</v>
      </c>
      <c r="K92" s="253" t="s">
        <v>1876</v>
      </c>
      <c r="L92" s="255">
        <v>2.29</v>
      </c>
      <c r="M92" s="253" t="s">
        <v>1211</v>
      </c>
      <c r="N92" s="255">
        <v>3.17</v>
      </c>
      <c r="O92" s="253">
        <v>100</v>
      </c>
      <c r="P92" s="253" t="s">
        <v>14</v>
      </c>
      <c r="Q92" s="253" t="s">
        <v>1833</v>
      </c>
      <c r="R92" s="253" t="s">
        <v>1712</v>
      </c>
      <c r="S92" s="253" t="s">
        <v>1717</v>
      </c>
      <c r="T92" s="253" t="s">
        <v>1877</v>
      </c>
      <c r="U92" s="253" t="s">
        <v>1382</v>
      </c>
      <c r="V92" s="253" t="s">
        <v>1556</v>
      </c>
      <c r="W92" s="253" t="s">
        <v>1276</v>
      </c>
      <c r="X92" s="253" t="s">
        <v>1878</v>
      </c>
      <c r="Y92" s="253" t="s">
        <v>14</v>
      </c>
      <c r="Z92" s="253" t="s">
        <v>14</v>
      </c>
      <c r="AA92" s="253" t="s">
        <v>1224</v>
      </c>
      <c r="AB92" s="253" t="s">
        <v>1879</v>
      </c>
      <c r="AC92" s="253" t="s">
        <v>1344</v>
      </c>
      <c r="AD92" s="472" t="s">
        <v>1880</v>
      </c>
      <c r="AE92" s="27"/>
    </row>
    <row r="93" spans="1:31" ht="18" customHeight="1" x14ac:dyDescent="0.25">
      <c r="A93" s="26"/>
      <c r="B93" s="252" t="s">
        <v>93</v>
      </c>
      <c r="C93" s="253" t="s">
        <v>1227</v>
      </c>
      <c r="D93" s="253" t="s">
        <v>1299</v>
      </c>
      <c r="E93" s="253" t="s">
        <v>1179</v>
      </c>
      <c r="F93" s="253" t="s">
        <v>1207</v>
      </c>
      <c r="G93" s="253" t="s">
        <v>1179</v>
      </c>
      <c r="H93" s="253" t="s">
        <v>1245</v>
      </c>
      <c r="I93" s="253" t="s">
        <v>1245</v>
      </c>
      <c r="J93" s="253">
        <v>3.44</v>
      </c>
      <c r="K93" s="253" t="s">
        <v>1881</v>
      </c>
      <c r="L93" s="255">
        <v>2.57</v>
      </c>
      <c r="M93" s="253" t="s">
        <v>1211</v>
      </c>
      <c r="N93" s="255">
        <v>3.13</v>
      </c>
      <c r="O93" s="253">
        <v>36</v>
      </c>
      <c r="P93" s="253" t="s">
        <v>14</v>
      </c>
      <c r="Q93" s="253" t="s">
        <v>1882</v>
      </c>
      <c r="R93" s="253" t="s">
        <v>14</v>
      </c>
      <c r="S93" s="253" t="s">
        <v>1883</v>
      </c>
      <c r="T93" s="253" t="s">
        <v>1884</v>
      </c>
      <c r="U93" s="253" t="s">
        <v>1734</v>
      </c>
      <c r="V93" s="253" t="s">
        <v>1885</v>
      </c>
      <c r="W93" s="253" t="s">
        <v>1886</v>
      </c>
      <c r="X93" s="253" t="s">
        <v>1887</v>
      </c>
      <c r="Y93" s="253" t="s">
        <v>14</v>
      </c>
      <c r="Z93" s="253" t="s">
        <v>14</v>
      </c>
      <c r="AA93" s="253" t="s">
        <v>1224</v>
      </c>
      <c r="AB93" s="253" t="s">
        <v>1888</v>
      </c>
      <c r="AC93" s="253" t="s">
        <v>1237</v>
      </c>
      <c r="AD93" s="472" t="s">
        <v>1889</v>
      </c>
      <c r="AE93" s="27"/>
    </row>
    <row r="94" spans="1:31" ht="18" customHeight="1" x14ac:dyDescent="0.25">
      <c r="A94" s="26"/>
      <c r="B94" s="252" t="s">
        <v>94</v>
      </c>
      <c r="C94" s="253" t="s">
        <v>1177</v>
      </c>
      <c r="D94" s="253" t="s">
        <v>1890</v>
      </c>
      <c r="E94" s="253" t="s">
        <v>1179</v>
      </c>
      <c r="F94" s="253" t="s">
        <v>1207</v>
      </c>
      <c r="G94" s="253" t="s">
        <v>1179</v>
      </c>
      <c r="H94" s="253" t="s">
        <v>1245</v>
      </c>
      <c r="I94" s="253" t="s">
        <v>1207</v>
      </c>
      <c r="J94" s="253">
        <v>3293</v>
      </c>
      <c r="K94" s="253" t="s">
        <v>1891</v>
      </c>
      <c r="L94" s="255">
        <v>2.95</v>
      </c>
      <c r="M94" s="253" t="s">
        <v>1181</v>
      </c>
      <c r="N94" s="255">
        <v>-0.78</v>
      </c>
      <c r="O94" s="253" t="s">
        <v>1195</v>
      </c>
      <c r="P94" s="253" t="s">
        <v>14</v>
      </c>
      <c r="Q94" s="253" t="s">
        <v>1892</v>
      </c>
      <c r="R94" s="253" t="s">
        <v>14</v>
      </c>
      <c r="S94" s="253" t="s">
        <v>1549</v>
      </c>
      <c r="T94" s="253" t="s">
        <v>1187</v>
      </c>
      <c r="U94" s="253" t="s">
        <v>1183</v>
      </c>
      <c r="V94" s="253" t="s">
        <v>14</v>
      </c>
      <c r="W94" s="253" t="s">
        <v>1187</v>
      </c>
      <c r="X94" s="253" t="s">
        <v>1893</v>
      </c>
      <c r="Y94" s="253" t="s">
        <v>14</v>
      </c>
      <c r="Z94" s="253" t="s">
        <v>14</v>
      </c>
      <c r="AA94" s="253" t="s">
        <v>1224</v>
      </c>
      <c r="AB94" s="253" t="s">
        <v>1894</v>
      </c>
      <c r="AC94" s="253" t="s">
        <v>1226</v>
      </c>
      <c r="AD94" s="472" t="s">
        <v>1895</v>
      </c>
      <c r="AE94" s="27"/>
    </row>
    <row r="95" spans="1:31" ht="18" customHeight="1" x14ac:dyDescent="0.25">
      <c r="A95" s="26"/>
      <c r="B95" s="252" t="s">
        <v>12</v>
      </c>
      <c r="C95" s="253" t="s">
        <v>1177</v>
      </c>
      <c r="D95" s="253" t="s">
        <v>1896</v>
      </c>
      <c r="E95" s="253" t="s">
        <v>1179</v>
      </c>
      <c r="F95" s="253" t="s">
        <v>1207</v>
      </c>
      <c r="G95" s="253" t="s">
        <v>1179</v>
      </c>
      <c r="H95" s="253" t="s">
        <v>1245</v>
      </c>
      <c r="I95" s="253" t="s">
        <v>1207</v>
      </c>
      <c r="J95" s="254" t="s">
        <v>1897</v>
      </c>
      <c r="K95" s="253">
        <v>1424</v>
      </c>
      <c r="L95" s="255">
        <v>0.21</v>
      </c>
      <c r="M95" s="253" t="s">
        <v>1229</v>
      </c>
      <c r="N95" s="255">
        <v>-6.28</v>
      </c>
      <c r="O95" s="253">
        <v>0.5</v>
      </c>
      <c r="P95" s="253">
        <v>1</v>
      </c>
      <c r="Q95" s="253" t="s">
        <v>1898</v>
      </c>
      <c r="R95" s="253" t="s">
        <v>1253</v>
      </c>
      <c r="S95" s="253" t="s">
        <v>1241</v>
      </c>
      <c r="T95" s="253" t="s">
        <v>1200</v>
      </c>
      <c r="U95" s="253" t="s">
        <v>1899</v>
      </c>
      <c r="V95" s="253" t="s">
        <v>1900</v>
      </c>
      <c r="W95" s="253" t="s">
        <v>1200</v>
      </c>
      <c r="X95" s="253" t="s">
        <v>1197</v>
      </c>
      <c r="Y95" s="253" t="s">
        <v>1288</v>
      </c>
      <c r="Z95" s="253" t="s">
        <v>14</v>
      </c>
      <c r="AA95" s="253" t="s">
        <v>1224</v>
      </c>
      <c r="AB95" s="253" t="s">
        <v>1901</v>
      </c>
      <c r="AC95" s="253" t="s">
        <v>1237</v>
      </c>
      <c r="AD95" s="472" t="s">
        <v>1902</v>
      </c>
      <c r="AE95" s="27"/>
    </row>
    <row r="96" spans="1:31" ht="18" customHeight="1" x14ac:dyDescent="0.25">
      <c r="A96" s="26"/>
      <c r="B96" s="252" t="s">
        <v>95</v>
      </c>
      <c r="C96" s="253" t="s">
        <v>1177</v>
      </c>
      <c r="D96" s="253" t="s">
        <v>14</v>
      </c>
      <c r="E96" s="253" t="s">
        <v>1245</v>
      </c>
      <c r="F96" s="253" t="s">
        <v>1207</v>
      </c>
      <c r="G96" s="253" t="s">
        <v>1245</v>
      </c>
      <c r="H96" s="253" t="s">
        <v>1245</v>
      </c>
      <c r="I96" s="253" t="s">
        <v>1207</v>
      </c>
      <c r="J96" s="253">
        <v>375</v>
      </c>
      <c r="K96" s="253">
        <v>66</v>
      </c>
      <c r="L96" s="255">
        <v>2.41</v>
      </c>
      <c r="M96" s="253" t="s">
        <v>1181</v>
      </c>
      <c r="N96" s="255">
        <v>0.27</v>
      </c>
      <c r="O96" s="253">
        <v>17</v>
      </c>
      <c r="P96" s="253" t="s">
        <v>14</v>
      </c>
      <c r="Q96" s="253" t="s">
        <v>1903</v>
      </c>
      <c r="R96" s="253" t="s">
        <v>14</v>
      </c>
      <c r="S96" s="253" t="s">
        <v>1276</v>
      </c>
      <c r="T96" s="253" t="s">
        <v>1200</v>
      </c>
      <c r="U96" s="253" t="s">
        <v>1904</v>
      </c>
      <c r="V96" s="253" t="s">
        <v>14</v>
      </c>
      <c r="W96" s="253" t="s">
        <v>1905</v>
      </c>
      <c r="X96" s="253" t="s">
        <v>1906</v>
      </c>
      <c r="Y96" s="253" t="s">
        <v>14</v>
      </c>
      <c r="Z96" s="253" t="s">
        <v>14</v>
      </c>
      <c r="AA96" s="253" t="s">
        <v>1907</v>
      </c>
      <c r="AB96" s="253" t="s">
        <v>14</v>
      </c>
      <c r="AC96" s="253" t="s">
        <v>1191</v>
      </c>
      <c r="AD96" s="472" t="s">
        <v>14</v>
      </c>
      <c r="AE96" s="27"/>
    </row>
    <row r="97" spans="1:31" ht="18" customHeight="1" x14ac:dyDescent="0.25">
      <c r="A97" s="26"/>
      <c r="B97" s="252" t="s">
        <v>96</v>
      </c>
      <c r="C97" s="253" t="s">
        <v>1227</v>
      </c>
      <c r="D97" s="253" t="s">
        <v>1539</v>
      </c>
      <c r="E97" s="253" t="s">
        <v>1245</v>
      </c>
      <c r="F97" s="253" t="s">
        <v>1207</v>
      </c>
      <c r="G97" s="253" t="s">
        <v>1245</v>
      </c>
      <c r="H97" s="253" t="s">
        <v>1245</v>
      </c>
      <c r="I97" s="253" t="s">
        <v>1245</v>
      </c>
      <c r="J97" s="253">
        <v>5.0000000000000001E-3</v>
      </c>
      <c r="K97" s="254" t="s">
        <v>1908</v>
      </c>
      <c r="L97" s="255">
        <v>-2.31</v>
      </c>
      <c r="M97" s="253" t="s">
        <v>1211</v>
      </c>
      <c r="N97" s="255">
        <v>3.93</v>
      </c>
      <c r="O97" s="254" t="s">
        <v>1909</v>
      </c>
      <c r="P97" s="253">
        <v>4</v>
      </c>
      <c r="Q97" s="253" t="s">
        <v>1476</v>
      </c>
      <c r="R97" s="253" t="s">
        <v>14</v>
      </c>
      <c r="S97" s="253" t="s">
        <v>14</v>
      </c>
      <c r="T97" s="253" t="s">
        <v>1734</v>
      </c>
      <c r="U97" s="253" t="s">
        <v>1910</v>
      </c>
      <c r="V97" s="253" t="s">
        <v>14</v>
      </c>
      <c r="W97" s="253" t="s">
        <v>1911</v>
      </c>
      <c r="X97" s="253" t="s">
        <v>1912</v>
      </c>
      <c r="Y97" s="253" t="s">
        <v>14</v>
      </c>
      <c r="Z97" s="253" t="s">
        <v>14</v>
      </c>
      <c r="AA97" s="253" t="s">
        <v>1913</v>
      </c>
      <c r="AB97" s="253" t="s">
        <v>14</v>
      </c>
      <c r="AC97" s="253" t="s">
        <v>1344</v>
      </c>
      <c r="AD97" s="472" t="s">
        <v>14</v>
      </c>
      <c r="AE97" s="27"/>
    </row>
    <row r="98" spans="1:31" ht="18" customHeight="1" x14ac:dyDescent="0.25">
      <c r="A98" s="26"/>
      <c r="B98" s="252" t="s">
        <v>97</v>
      </c>
      <c r="C98" s="253" t="s">
        <v>1227</v>
      </c>
      <c r="D98" s="253" t="s">
        <v>1914</v>
      </c>
      <c r="E98" s="253" t="s">
        <v>1179</v>
      </c>
      <c r="F98" s="253" t="s">
        <v>1245</v>
      </c>
      <c r="G98" s="253" t="s">
        <v>1179</v>
      </c>
      <c r="H98" s="253" t="s">
        <v>1245</v>
      </c>
      <c r="I98" s="253" t="s">
        <v>1245</v>
      </c>
      <c r="J98" s="253">
        <v>184</v>
      </c>
      <c r="K98" s="253" t="s">
        <v>1915</v>
      </c>
      <c r="L98" s="255">
        <v>0.26</v>
      </c>
      <c r="M98" s="253" t="s">
        <v>1229</v>
      </c>
      <c r="N98" s="255">
        <v>2.56</v>
      </c>
      <c r="O98" s="253">
        <v>56.3</v>
      </c>
      <c r="P98" s="253">
        <v>1</v>
      </c>
      <c r="Q98" s="253" t="s">
        <v>1599</v>
      </c>
      <c r="R98" s="253" t="s">
        <v>14</v>
      </c>
      <c r="S98" s="253" t="s">
        <v>14</v>
      </c>
      <c r="T98" s="253" t="s">
        <v>1916</v>
      </c>
      <c r="U98" s="253" t="s">
        <v>14</v>
      </c>
      <c r="V98" s="253" t="s">
        <v>14</v>
      </c>
      <c r="W98" s="253" t="s">
        <v>1917</v>
      </c>
      <c r="X98" s="253" t="s">
        <v>1416</v>
      </c>
      <c r="Y98" s="253" t="s">
        <v>14</v>
      </c>
      <c r="Z98" s="253" t="s">
        <v>1918</v>
      </c>
      <c r="AA98" s="253" t="s">
        <v>1919</v>
      </c>
      <c r="AB98" s="253" t="s">
        <v>1920</v>
      </c>
      <c r="AC98" s="253" t="s">
        <v>1921</v>
      </c>
      <c r="AD98" s="472" t="s">
        <v>1922</v>
      </c>
      <c r="AE98" s="27"/>
    </row>
    <row r="99" spans="1:31" ht="18" customHeight="1" x14ac:dyDescent="0.25">
      <c r="A99" s="26"/>
      <c r="B99" s="252" t="s">
        <v>98</v>
      </c>
      <c r="C99" s="253" t="s">
        <v>1193</v>
      </c>
      <c r="D99" s="253" t="s">
        <v>1194</v>
      </c>
      <c r="E99" s="253" t="s">
        <v>1245</v>
      </c>
      <c r="F99" s="253" t="s">
        <v>1179</v>
      </c>
      <c r="G99" s="253" t="s">
        <v>1245</v>
      </c>
      <c r="H99" s="253" t="s">
        <v>1179</v>
      </c>
      <c r="I99" s="253" t="s">
        <v>1179</v>
      </c>
      <c r="J99" s="253">
        <v>610</v>
      </c>
      <c r="K99" s="253" t="s">
        <v>1923</v>
      </c>
      <c r="L99" s="255">
        <v>3.69</v>
      </c>
      <c r="M99" s="253" t="s">
        <v>1229</v>
      </c>
      <c r="N99" s="255">
        <v>0.56999999999999995</v>
      </c>
      <c r="O99" s="253">
        <v>0.61</v>
      </c>
      <c r="P99" s="253">
        <v>1</v>
      </c>
      <c r="Q99" s="253" t="s">
        <v>1288</v>
      </c>
      <c r="R99" s="253" t="s">
        <v>1288</v>
      </c>
      <c r="S99" s="253" t="s">
        <v>14</v>
      </c>
      <c r="T99" s="253" t="s">
        <v>1249</v>
      </c>
      <c r="U99" s="253" t="s">
        <v>1924</v>
      </c>
      <c r="V99" s="253" t="s">
        <v>1925</v>
      </c>
      <c r="W99" s="253" t="s">
        <v>1926</v>
      </c>
      <c r="X99" s="253" t="s">
        <v>1927</v>
      </c>
      <c r="Y99" s="253" t="s">
        <v>1267</v>
      </c>
      <c r="Z99" s="253" t="s">
        <v>14</v>
      </c>
      <c r="AA99" s="253" t="s">
        <v>1928</v>
      </c>
      <c r="AB99" s="253" t="s">
        <v>1929</v>
      </c>
      <c r="AC99" s="253" t="s">
        <v>1930</v>
      </c>
      <c r="AD99" s="472" t="s">
        <v>1931</v>
      </c>
      <c r="AE99" s="27"/>
    </row>
    <row r="100" spans="1:31" ht="18" customHeight="1" x14ac:dyDescent="0.25">
      <c r="A100" s="26"/>
      <c r="B100" s="252" t="s">
        <v>998</v>
      </c>
      <c r="C100" s="253" t="s">
        <v>1193</v>
      </c>
      <c r="D100" s="253" t="s">
        <v>14</v>
      </c>
      <c r="E100" s="253" t="s">
        <v>1207</v>
      </c>
      <c r="F100" s="253" t="s">
        <v>1207</v>
      </c>
      <c r="G100" s="253" t="s">
        <v>1207</v>
      </c>
      <c r="H100" s="253" t="s">
        <v>1207</v>
      </c>
      <c r="I100" s="253" t="s">
        <v>1207</v>
      </c>
      <c r="J100" s="254" t="s">
        <v>1540</v>
      </c>
      <c r="K100" s="253" t="s">
        <v>1932</v>
      </c>
      <c r="L100" s="255">
        <v>3.97</v>
      </c>
      <c r="M100" s="253" t="s">
        <v>1229</v>
      </c>
      <c r="N100" s="259" t="s">
        <v>1933</v>
      </c>
      <c r="O100" s="253" t="s">
        <v>1195</v>
      </c>
      <c r="P100" s="253" t="s">
        <v>14</v>
      </c>
      <c r="Q100" s="253" t="s">
        <v>14</v>
      </c>
      <c r="R100" s="253" t="s">
        <v>14</v>
      </c>
      <c r="S100" s="253" t="s">
        <v>14</v>
      </c>
      <c r="T100" s="253" t="s">
        <v>14</v>
      </c>
      <c r="U100" s="253" t="s">
        <v>14</v>
      </c>
      <c r="V100" s="253" t="s">
        <v>14</v>
      </c>
      <c r="W100" s="253" t="s">
        <v>14</v>
      </c>
      <c r="X100" s="253" t="s">
        <v>14</v>
      </c>
      <c r="Y100" s="253" t="s">
        <v>14</v>
      </c>
      <c r="Z100" s="253" t="s">
        <v>14</v>
      </c>
      <c r="AA100" s="253" t="s">
        <v>14</v>
      </c>
      <c r="AB100" s="253" t="s">
        <v>14</v>
      </c>
      <c r="AC100" s="253" t="s">
        <v>14</v>
      </c>
      <c r="AD100" s="472" t="s">
        <v>14</v>
      </c>
      <c r="AE100" s="27"/>
    </row>
    <row r="101" spans="1:31" ht="18" customHeight="1" x14ac:dyDescent="0.25">
      <c r="A101" s="26"/>
      <c r="B101" s="252" t="s">
        <v>997</v>
      </c>
      <c r="C101" s="253" t="s">
        <v>1193</v>
      </c>
      <c r="D101" s="253" t="s">
        <v>14</v>
      </c>
      <c r="E101" s="253" t="s">
        <v>1207</v>
      </c>
      <c r="F101" s="253" t="s">
        <v>1207</v>
      </c>
      <c r="G101" s="253" t="s">
        <v>1207</v>
      </c>
      <c r="H101" s="253" t="s">
        <v>1207</v>
      </c>
      <c r="I101" s="253" t="s">
        <v>1207</v>
      </c>
      <c r="J101" s="254" t="s">
        <v>1934</v>
      </c>
      <c r="K101" s="253" t="s">
        <v>1935</v>
      </c>
      <c r="L101" s="255" t="s">
        <v>1210</v>
      </c>
      <c r="M101" s="253" t="s">
        <v>1181</v>
      </c>
      <c r="N101" s="259" t="s">
        <v>1936</v>
      </c>
      <c r="O101" s="253" t="s">
        <v>1195</v>
      </c>
      <c r="P101" s="253" t="s">
        <v>14</v>
      </c>
      <c r="Q101" s="253" t="s">
        <v>14</v>
      </c>
      <c r="R101" s="253" t="s">
        <v>14</v>
      </c>
      <c r="S101" s="253" t="s">
        <v>14</v>
      </c>
      <c r="T101" s="253" t="s">
        <v>14</v>
      </c>
      <c r="U101" s="253" t="s">
        <v>14</v>
      </c>
      <c r="V101" s="253" t="s">
        <v>14</v>
      </c>
      <c r="W101" s="253" t="s">
        <v>14</v>
      </c>
      <c r="X101" s="253" t="s">
        <v>14</v>
      </c>
      <c r="Y101" s="253" t="s">
        <v>14</v>
      </c>
      <c r="Z101" s="253" t="s">
        <v>14</v>
      </c>
      <c r="AA101" s="253" t="s">
        <v>14</v>
      </c>
      <c r="AB101" s="253" t="s">
        <v>14</v>
      </c>
      <c r="AC101" s="253" t="s">
        <v>14</v>
      </c>
      <c r="AD101" s="472" t="s">
        <v>14</v>
      </c>
      <c r="AE101" s="27"/>
    </row>
    <row r="102" spans="1:31" ht="18" customHeight="1" x14ac:dyDescent="0.25">
      <c r="A102" s="26"/>
      <c r="B102" s="252" t="s">
        <v>99</v>
      </c>
      <c r="C102" s="253" t="s">
        <v>1193</v>
      </c>
      <c r="D102" s="253" t="s">
        <v>1937</v>
      </c>
      <c r="E102" s="253" t="s">
        <v>1512</v>
      </c>
      <c r="F102" s="253" t="s">
        <v>1179</v>
      </c>
      <c r="G102" s="253" t="s">
        <v>1512</v>
      </c>
      <c r="H102" s="253" t="s">
        <v>1179</v>
      </c>
      <c r="I102" s="253" t="s">
        <v>1512</v>
      </c>
      <c r="J102" s="253">
        <v>0.2</v>
      </c>
      <c r="K102" s="253">
        <v>4483</v>
      </c>
      <c r="L102" s="255">
        <v>0.27</v>
      </c>
      <c r="M102" s="253" t="s">
        <v>1229</v>
      </c>
      <c r="N102" s="255">
        <v>4.6500000000000004</v>
      </c>
      <c r="O102" s="253">
        <v>77.3</v>
      </c>
      <c r="P102" s="253">
        <v>1</v>
      </c>
      <c r="Q102" s="253" t="s">
        <v>1744</v>
      </c>
      <c r="R102" s="253" t="s">
        <v>14</v>
      </c>
      <c r="S102" s="253" t="s">
        <v>1938</v>
      </c>
      <c r="T102" s="253" t="s">
        <v>1939</v>
      </c>
      <c r="U102" s="253" t="s">
        <v>1694</v>
      </c>
      <c r="V102" s="253" t="s">
        <v>1715</v>
      </c>
      <c r="W102" s="253" t="s">
        <v>1939</v>
      </c>
      <c r="X102" s="253" t="s">
        <v>1338</v>
      </c>
      <c r="Y102" s="253" t="s">
        <v>14</v>
      </c>
      <c r="Z102" s="253" t="s">
        <v>1940</v>
      </c>
      <c r="AA102" s="253" t="s">
        <v>1941</v>
      </c>
      <c r="AB102" s="253" t="s">
        <v>14</v>
      </c>
      <c r="AC102" s="253" t="s">
        <v>1942</v>
      </c>
      <c r="AD102" s="472" t="s">
        <v>14</v>
      </c>
      <c r="AE102" s="27"/>
    </row>
    <row r="103" spans="1:31" ht="18" customHeight="1" x14ac:dyDescent="0.25">
      <c r="A103" s="26"/>
      <c r="B103" s="252" t="s">
        <v>100</v>
      </c>
      <c r="C103" s="253" t="s">
        <v>1227</v>
      </c>
      <c r="D103" s="253" t="s">
        <v>1731</v>
      </c>
      <c r="E103" s="253" t="s">
        <v>1179</v>
      </c>
      <c r="F103" s="253" t="s">
        <v>1207</v>
      </c>
      <c r="G103" s="253" t="s">
        <v>1179</v>
      </c>
      <c r="H103" s="253" t="s">
        <v>1245</v>
      </c>
      <c r="I103" s="253" t="s">
        <v>1245</v>
      </c>
      <c r="J103" s="253">
        <v>17.8</v>
      </c>
      <c r="K103" s="253">
        <v>106</v>
      </c>
      <c r="L103" s="255">
        <v>2.35</v>
      </c>
      <c r="M103" s="253" t="s">
        <v>1181</v>
      </c>
      <c r="N103" s="253">
        <v>3.2</v>
      </c>
      <c r="O103" s="253">
        <v>10</v>
      </c>
      <c r="P103" s="253">
        <v>1</v>
      </c>
      <c r="Q103" s="253" t="s">
        <v>1943</v>
      </c>
      <c r="R103" s="253" t="s">
        <v>14</v>
      </c>
      <c r="S103" s="253" t="s">
        <v>14</v>
      </c>
      <c r="T103" s="253" t="s">
        <v>1944</v>
      </c>
      <c r="U103" s="253" t="s">
        <v>14</v>
      </c>
      <c r="V103" s="253" t="s">
        <v>14</v>
      </c>
      <c r="W103" s="253" t="s">
        <v>1945</v>
      </c>
      <c r="X103" s="253" t="s">
        <v>1946</v>
      </c>
      <c r="Y103" s="253" t="s">
        <v>14</v>
      </c>
      <c r="Z103" s="253" t="s">
        <v>14</v>
      </c>
      <c r="AA103" s="253" t="s">
        <v>1224</v>
      </c>
      <c r="AB103" s="253" t="s">
        <v>14</v>
      </c>
      <c r="AC103" s="253" t="s">
        <v>1226</v>
      </c>
      <c r="AD103" s="472" t="s">
        <v>14</v>
      </c>
      <c r="AE103" s="27"/>
    </row>
    <row r="104" spans="1:31" ht="18" customHeight="1" x14ac:dyDescent="0.25">
      <c r="A104" s="26"/>
      <c r="B104" s="252" t="s">
        <v>101</v>
      </c>
      <c r="C104" s="253" t="s">
        <v>1177</v>
      </c>
      <c r="D104" s="253" t="s">
        <v>1390</v>
      </c>
      <c r="E104" s="253" t="s">
        <v>1245</v>
      </c>
      <c r="F104" s="253" t="s">
        <v>2682</v>
      </c>
      <c r="G104" s="253" t="s">
        <v>1245</v>
      </c>
      <c r="H104" s="253" t="s">
        <v>1245</v>
      </c>
      <c r="I104" s="253" t="s">
        <v>1207</v>
      </c>
      <c r="J104" s="253">
        <v>70.2</v>
      </c>
      <c r="K104" s="253" t="s">
        <v>1947</v>
      </c>
      <c r="L104" s="255">
        <v>2.61</v>
      </c>
      <c r="M104" s="253" t="s">
        <v>1181</v>
      </c>
      <c r="N104" s="253">
        <v>2.5</v>
      </c>
      <c r="O104" s="253">
        <v>177</v>
      </c>
      <c r="P104" s="253" t="s">
        <v>14</v>
      </c>
      <c r="Q104" s="253" t="s">
        <v>1381</v>
      </c>
      <c r="R104" s="253" t="s">
        <v>1612</v>
      </c>
      <c r="S104" s="253" t="s">
        <v>1948</v>
      </c>
      <c r="T104" s="253" t="s">
        <v>1949</v>
      </c>
      <c r="U104" s="253" t="s">
        <v>1324</v>
      </c>
      <c r="V104" s="253" t="s">
        <v>14</v>
      </c>
      <c r="W104" s="253" t="s">
        <v>1950</v>
      </c>
      <c r="X104" s="253" t="s">
        <v>1197</v>
      </c>
      <c r="Y104" s="253" t="s">
        <v>14</v>
      </c>
      <c r="Z104" s="253" t="s">
        <v>14</v>
      </c>
      <c r="AA104" s="253" t="s">
        <v>1951</v>
      </c>
      <c r="AB104" s="253" t="s">
        <v>1389</v>
      </c>
      <c r="AC104" s="253" t="s">
        <v>1952</v>
      </c>
      <c r="AD104" s="472" t="s">
        <v>1288</v>
      </c>
      <c r="AE104" s="27"/>
    </row>
    <row r="105" spans="1:31" ht="18" customHeight="1" x14ac:dyDescent="0.25">
      <c r="A105" s="26"/>
      <c r="B105" s="252" t="s">
        <v>102</v>
      </c>
      <c r="C105" s="253" t="s">
        <v>1177</v>
      </c>
      <c r="D105" s="253" t="s">
        <v>1466</v>
      </c>
      <c r="E105" s="253" t="s">
        <v>1179</v>
      </c>
      <c r="F105" s="253" t="s">
        <v>1207</v>
      </c>
      <c r="G105" s="253" t="s">
        <v>1179</v>
      </c>
      <c r="H105" s="253" t="s">
        <v>1245</v>
      </c>
      <c r="I105" s="253" t="s">
        <v>1207</v>
      </c>
      <c r="J105" s="253">
        <v>0.93</v>
      </c>
      <c r="K105" s="253">
        <v>909</v>
      </c>
      <c r="L105" s="255">
        <v>3.03</v>
      </c>
      <c r="M105" s="253" t="s">
        <v>1211</v>
      </c>
      <c r="N105" s="255">
        <v>3.94</v>
      </c>
      <c r="O105" s="253">
        <v>70.5</v>
      </c>
      <c r="P105" s="253" t="s">
        <v>14</v>
      </c>
      <c r="Q105" s="253" t="s">
        <v>1953</v>
      </c>
      <c r="R105" s="253" t="s">
        <v>1954</v>
      </c>
      <c r="S105" s="253" t="s">
        <v>1955</v>
      </c>
      <c r="T105" s="253" t="s">
        <v>1956</v>
      </c>
      <c r="U105" s="253" t="s">
        <v>1957</v>
      </c>
      <c r="V105" s="253" t="s">
        <v>14</v>
      </c>
      <c r="W105" s="253" t="s">
        <v>1958</v>
      </c>
      <c r="X105" s="253" t="s">
        <v>1599</v>
      </c>
      <c r="Y105" s="253" t="s">
        <v>14</v>
      </c>
      <c r="Z105" s="253" t="s">
        <v>14</v>
      </c>
      <c r="AA105" s="253" t="s">
        <v>1224</v>
      </c>
      <c r="AB105" s="253" t="s">
        <v>1394</v>
      </c>
      <c r="AC105" s="253" t="s">
        <v>1344</v>
      </c>
      <c r="AD105" s="472" t="s">
        <v>1959</v>
      </c>
      <c r="AE105" s="27"/>
    </row>
    <row r="106" spans="1:31" ht="18" customHeight="1" x14ac:dyDescent="0.25">
      <c r="A106" s="26"/>
      <c r="B106" s="252" t="s">
        <v>103</v>
      </c>
      <c r="C106" s="253" t="s">
        <v>1177</v>
      </c>
      <c r="D106" s="253" t="s">
        <v>1437</v>
      </c>
      <c r="E106" s="253" t="s">
        <v>1179</v>
      </c>
      <c r="F106" s="253" t="s">
        <v>1207</v>
      </c>
      <c r="G106" s="253" t="s">
        <v>1179</v>
      </c>
      <c r="H106" s="253" t="s">
        <v>1245</v>
      </c>
      <c r="I106" s="253" t="s">
        <v>1207</v>
      </c>
      <c r="J106" s="253">
        <v>6.2</v>
      </c>
      <c r="K106" s="253">
        <v>145</v>
      </c>
      <c r="L106" s="255">
        <v>0.24</v>
      </c>
      <c r="M106" s="253" t="s">
        <v>1181</v>
      </c>
      <c r="N106" s="255">
        <v>2.34</v>
      </c>
      <c r="O106" s="253">
        <v>11</v>
      </c>
      <c r="P106" s="253">
        <v>1</v>
      </c>
      <c r="Q106" s="253" t="s">
        <v>1324</v>
      </c>
      <c r="R106" s="253" t="s">
        <v>14</v>
      </c>
      <c r="S106" s="253" t="s">
        <v>1220</v>
      </c>
      <c r="T106" s="253" t="s">
        <v>1716</v>
      </c>
      <c r="U106" s="253" t="s">
        <v>1851</v>
      </c>
      <c r="V106" s="253" t="s">
        <v>1960</v>
      </c>
      <c r="W106" s="253" t="s">
        <v>1961</v>
      </c>
      <c r="X106" s="253" t="s">
        <v>1962</v>
      </c>
      <c r="Y106" s="253" t="s">
        <v>1716</v>
      </c>
      <c r="Z106" s="253" t="s">
        <v>14</v>
      </c>
      <c r="AA106" s="253" t="s">
        <v>1604</v>
      </c>
      <c r="AB106" s="253" t="s">
        <v>1963</v>
      </c>
      <c r="AC106" s="253" t="s">
        <v>1226</v>
      </c>
      <c r="AD106" s="472" t="s">
        <v>1795</v>
      </c>
      <c r="AE106" s="27"/>
    </row>
    <row r="107" spans="1:31" ht="18" customHeight="1" x14ac:dyDescent="0.25">
      <c r="A107" s="26"/>
      <c r="B107" s="252" t="s">
        <v>104</v>
      </c>
      <c r="C107" s="253" t="s">
        <v>1227</v>
      </c>
      <c r="D107" s="253" t="s">
        <v>1261</v>
      </c>
      <c r="E107" s="253" t="s">
        <v>1179</v>
      </c>
      <c r="F107" s="253" t="s">
        <v>1207</v>
      </c>
      <c r="G107" s="253" t="s">
        <v>1179</v>
      </c>
      <c r="H107" s="253" t="s">
        <v>1245</v>
      </c>
      <c r="I107" s="253" t="s">
        <v>1245</v>
      </c>
      <c r="J107" s="255">
        <v>2</v>
      </c>
      <c r="K107" s="253" t="s">
        <v>1964</v>
      </c>
      <c r="L107" s="255" t="s">
        <v>1965</v>
      </c>
      <c r="M107" s="253" t="s">
        <v>1181</v>
      </c>
      <c r="N107" s="255">
        <v>3.4</v>
      </c>
      <c r="O107" s="253">
        <v>220</v>
      </c>
      <c r="P107" s="253">
        <v>1</v>
      </c>
      <c r="Q107" s="253" t="s">
        <v>1966</v>
      </c>
      <c r="R107" s="253" t="s">
        <v>14</v>
      </c>
      <c r="S107" s="253" t="s">
        <v>1967</v>
      </c>
      <c r="T107" s="253" t="s">
        <v>1968</v>
      </c>
      <c r="U107" s="253" t="s">
        <v>1589</v>
      </c>
      <c r="V107" s="253" t="s">
        <v>1969</v>
      </c>
      <c r="W107" s="253" t="s">
        <v>1341</v>
      </c>
      <c r="X107" s="253" t="s">
        <v>1381</v>
      </c>
      <c r="Y107" s="253" t="s">
        <v>14</v>
      </c>
      <c r="Z107" s="253" t="s">
        <v>14</v>
      </c>
      <c r="AA107" s="253" t="s">
        <v>1604</v>
      </c>
      <c r="AB107" s="253" t="s">
        <v>1970</v>
      </c>
      <c r="AC107" s="253" t="s">
        <v>1226</v>
      </c>
      <c r="AD107" s="472" t="s">
        <v>1971</v>
      </c>
      <c r="AE107" s="27"/>
    </row>
    <row r="108" spans="1:31" ht="18" customHeight="1" x14ac:dyDescent="0.25">
      <c r="A108" s="26"/>
      <c r="B108" s="252" t="s">
        <v>105</v>
      </c>
      <c r="C108" s="253" t="s">
        <v>1193</v>
      </c>
      <c r="D108" s="253" t="s">
        <v>1285</v>
      </c>
      <c r="E108" s="253" t="s">
        <v>1179</v>
      </c>
      <c r="F108" s="253" t="s">
        <v>1179</v>
      </c>
      <c r="G108" s="253" t="s">
        <v>1179</v>
      </c>
      <c r="H108" s="253" t="s">
        <v>1179</v>
      </c>
      <c r="I108" s="253" t="s">
        <v>1245</v>
      </c>
      <c r="J108" s="253">
        <v>5.0000000000000001E-3</v>
      </c>
      <c r="K108" s="254" t="s">
        <v>1972</v>
      </c>
      <c r="L108" s="255">
        <v>-2.09</v>
      </c>
      <c r="M108" s="253" t="s">
        <v>1229</v>
      </c>
      <c r="N108" s="255">
        <v>5.5</v>
      </c>
      <c r="O108" s="253">
        <v>4982</v>
      </c>
      <c r="P108" s="253">
        <v>2</v>
      </c>
      <c r="Q108" s="253" t="s">
        <v>1222</v>
      </c>
      <c r="R108" s="253" t="s">
        <v>1973</v>
      </c>
      <c r="S108" s="253" t="s">
        <v>14</v>
      </c>
      <c r="T108" s="253" t="s">
        <v>1974</v>
      </c>
      <c r="U108" s="253" t="s">
        <v>1480</v>
      </c>
      <c r="V108" s="253" t="s">
        <v>1975</v>
      </c>
      <c r="W108" s="253" t="s">
        <v>1502</v>
      </c>
      <c r="X108" s="253" t="s">
        <v>1976</v>
      </c>
      <c r="Y108" s="253" t="s">
        <v>1339</v>
      </c>
      <c r="Z108" s="253" t="s">
        <v>1977</v>
      </c>
      <c r="AA108" s="253" t="s">
        <v>1978</v>
      </c>
      <c r="AB108" s="253" t="s">
        <v>1979</v>
      </c>
      <c r="AC108" s="253" t="s">
        <v>1980</v>
      </c>
      <c r="AD108" s="472" t="s">
        <v>14</v>
      </c>
      <c r="AE108" s="27"/>
    </row>
    <row r="109" spans="1:31" ht="18" customHeight="1" x14ac:dyDescent="0.25">
      <c r="A109" s="26"/>
      <c r="B109" s="252" t="s">
        <v>106</v>
      </c>
      <c r="C109" s="253" t="s">
        <v>1177</v>
      </c>
      <c r="D109" s="253" t="s">
        <v>1981</v>
      </c>
      <c r="E109" s="253" t="s">
        <v>1179</v>
      </c>
      <c r="F109" s="253" t="s">
        <v>1207</v>
      </c>
      <c r="G109" s="253" t="s">
        <v>1179</v>
      </c>
      <c r="H109" s="253" t="s">
        <v>1245</v>
      </c>
      <c r="I109" s="253" t="s">
        <v>1207</v>
      </c>
      <c r="J109" s="253">
        <v>2.9</v>
      </c>
      <c r="K109" s="253">
        <v>165</v>
      </c>
      <c r="L109" s="255">
        <v>3.02</v>
      </c>
      <c r="M109" s="253" t="s">
        <v>1181</v>
      </c>
      <c r="N109" s="255">
        <v>1.69</v>
      </c>
      <c r="O109" s="253">
        <v>18</v>
      </c>
      <c r="P109" s="253" t="s">
        <v>14</v>
      </c>
      <c r="Q109" s="253" t="s">
        <v>1982</v>
      </c>
      <c r="R109" s="253" t="s">
        <v>1476</v>
      </c>
      <c r="S109" s="253" t="s">
        <v>1248</v>
      </c>
      <c r="T109" s="253" t="s">
        <v>1983</v>
      </c>
      <c r="U109" s="253" t="s">
        <v>1415</v>
      </c>
      <c r="V109" s="253" t="s">
        <v>14</v>
      </c>
      <c r="W109" s="253" t="s">
        <v>1253</v>
      </c>
      <c r="X109" s="253" t="s">
        <v>1713</v>
      </c>
      <c r="Y109" s="253" t="s">
        <v>14</v>
      </c>
      <c r="Z109" s="253" t="s">
        <v>14</v>
      </c>
      <c r="AA109" s="253" t="s">
        <v>1224</v>
      </c>
      <c r="AB109" s="253" t="s">
        <v>1984</v>
      </c>
      <c r="AC109" s="253" t="s">
        <v>1226</v>
      </c>
      <c r="AD109" s="472" t="s">
        <v>1985</v>
      </c>
      <c r="AE109" s="27"/>
    </row>
    <row r="110" spans="1:31" ht="18" customHeight="1" x14ac:dyDescent="0.25">
      <c r="A110" s="26"/>
      <c r="B110" s="252" t="s">
        <v>107</v>
      </c>
      <c r="C110" s="253" t="s">
        <v>1193</v>
      </c>
      <c r="D110" s="253" t="s">
        <v>1539</v>
      </c>
      <c r="E110" s="253" t="s">
        <v>1245</v>
      </c>
      <c r="F110" s="253" t="s">
        <v>1207</v>
      </c>
      <c r="G110" s="253" t="s">
        <v>1245</v>
      </c>
      <c r="H110" s="253" t="s">
        <v>1245</v>
      </c>
      <c r="I110" s="253" t="s">
        <v>1245</v>
      </c>
      <c r="J110" s="253">
        <v>8.52</v>
      </c>
      <c r="K110" s="253">
        <v>1270</v>
      </c>
      <c r="L110" s="255">
        <v>2.87</v>
      </c>
      <c r="M110" s="253" t="s">
        <v>1211</v>
      </c>
      <c r="N110" s="253">
        <v>3.5</v>
      </c>
      <c r="O110" s="253">
        <v>1300</v>
      </c>
      <c r="P110" s="253">
        <v>3</v>
      </c>
      <c r="Q110" s="253" t="s">
        <v>1600</v>
      </c>
      <c r="R110" s="253" t="s">
        <v>1330</v>
      </c>
      <c r="S110" s="253" t="s">
        <v>1986</v>
      </c>
      <c r="T110" s="253" t="s">
        <v>1357</v>
      </c>
      <c r="U110" s="253" t="s">
        <v>1987</v>
      </c>
      <c r="V110" s="253" t="s">
        <v>1988</v>
      </c>
      <c r="W110" s="253" t="s">
        <v>1940</v>
      </c>
      <c r="X110" s="253" t="s">
        <v>1989</v>
      </c>
      <c r="Y110" s="253" t="s">
        <v>1990</v>
      </c>
      <c r="Z110" s="253" t="s">
        <v>14</v>
      </c>
      <c r="AA110" s="253" t="s">
        <v>1991</v>
      </c>
      <c r="AB110" s="253" t="s">
        <v>14</v>
      </c>
      <c r="AC110" s="253" t="s">
        <v>1992</v>
      </c>
      <c r="AD110" s="472" t="s">
        <v>14</v>
      </c>
      <c r="AE110" s="27"/>
    </row>
    <row r="111" spans="1:31" ht="18" customHeight="1" x14ac:dyDescent="0.25">
      <c r="A111" s="26"/>
      <c r="B111" s="252" t="s">
        <v>108</v>
      </c>
      <c r="C111" s="253" t="s">
        <v>1177</v>
      </c>
      <c r="D111" s="253" t="s">
        <v>1390</v>
      </c>
      <c r="E111" s="253" t="s">
        <v>1245</v>
      </c>
      <c r="F111" s="253" t="s">
        <v>2682</v>
      </c>
      <c r="G111" s="253" t="s">
        <v>1245</v>
      </c>
      <c r="H111" s="253" t="s">
        <v>1245</v>
      </c>
      <c r="I111" s="253" t="s">
        <v>1207</v>
      </c>
      <c r="J111" s="253">
        <v>63.8</v>
      </c>
      <c r="K111" s="253">
        <v>843</v>
      </c>
      <c r="L111" s="255">
        <v>2.11</v>
      </c>
      <c r="M111" s="253" t="s">
        <v>1211</v>
      </c>
      <c r="N111" s="255">
        <v>3</v>
      </c>
      <c r="O111" s="253">
        <v>49</v>
      </c>
      <c r="P111" s="253">
        <v>1</v>
      </c>
      <c r="Q111" s="253" t="s">
        <v>1220</v>
      </c>
      <c r="R111" s="253" t="s">
        <v>1476</v>
      </c>
      <c r="S111" s="253" t="s">
        <v>1647</v>
      </c>
      <c r="T111" s="253" t="s">
        <v>1973</v>
      </c>
      <c r="U111" s="253" t="s">
        <v>1712</v>
      </c>
      <c r="V111" s="253" t="s">
        <v>1989</v>
      </c>
      <c r="W111" s="253" t="s">
        <v>1993</v>
      </c>
      <c r="X111" s="253" t="s">
        <v>1247</v>
      </c>
      <c r="Y111" s="253" t="s">
        <v>1288</v>
      </c>
      <c r="Z111" s="253" t="s">
        <v>1994</v>
      </c>
      <c r="AA111" s="253" t="s">
        <v>1995</v>
      </c>
      <c r="AB111" s="253" t="s">
        <v>1996</v>
      </c>
      <c r="AC111" s="253" t="s">
        <v>1997</v>
      </c>
      <c r="AD111" s="472" t="s">
        <v>1691</v>
      </c>
      <c r="AE111" s="27"/>
    </row>
    <row r="112" spans="1:31" ht="18" customHeight="1" x14ac:dyDescent="0.25">
      <c r="A112" s="26"/>
      <c r="B112" s="252" t="s">
        <v>109</v>
      </c>
      <c r="C112" s="253" t="s">
        <v>1227</v>
      </c>
      <c r="D112" s="253" t="s">
        <v>1466</v>
      </c>
      <c r="E112" s="253" t="s">
        <v>1179</v>
      </c>
      <c r="F112" s="253" t="s">
        <v>1207</v>
      </c>
      <c r="G112" s="253" t="s">
        <v>1179</v>
      </c>
      <c r="H112" s="253" t="s">
        <v>1245</v>
      </c>
      <c r="I112" s="253" t="s">
        <v>1245</v>
      </c>
      <c r="J112" s="253">
        <v>4.2</v>
      </c>
      <c r="K112" s="253" t="s">
        <v>1998</v>
      </c>
      <c r="L112" s="255">
        <v>1.22</v>
      </c>
      <c r="M112" s="253" t="s">
        <v>1181</v>
      </c>
      <c r="N112" s="253">
        <v>3.2</v>
      </c>
      <c r="O112" s="253">
        <v>48</v>
      </c>
      <c r="P112" s="253" t="s">
        <v>14</v>
      </c>
      <c r="Q112" s="253" t="s">
        <v>1999</v>
      </c>
      <c r="R112" s="253" t="s">
        <v>14</v>
      </c>
      <c r="S112" s="253" t="s">
        <v>2000</v>
      </c>
      <c r="T112" s="253" t="s">
        <v>2001</v>
      </c>
      <c r="U112" s="253" t="s">
        <v>1599</v>
      </c>
      <c r="V112" s="253" t="s">
        <v>14</v>
      </c>
      <c r="W112" s="253" t="s">
        <v>2002</v>
      </c>
      <c r="X112" s="253" t="s">
        <v>1734</v>
      </c>
      <c r="Y112" s="253" t="s">
        <v>14</v>
      </c>
      <c r="Z112" s="253" t="s">
        <v>14</v>
      </c>
      <c r="AA112" s="253" t="s">
        <v>2003</v>
      </c>
      <c r="AB112" s="253" t="s">
        <v>2004</v>
      </c>
      <c r="AC112" s="253" t="s">
        <v>1226</v>
      </c>
      <c r="AD112" s="472" t="s">
        <v>2005</v>
      </c>
      <c r="AE112" s="27"/>
    </row>
    <row r="113" spans="1:31" ht="18" customHeight="1" x14ac:dyDescent="0.25">
      <c r="A113" s="26"/>
      <c r="B113" s="252" t="s">
        <v>110</v>
      </c>
      <c r="C113" s="253" t="s">
        <v>1177</v>
      </c>
      <c r="D113" s="253" t="s">
        <v>2006</v>
      </c>
      <c r="E113" s="253" t="s">
        <v>1179</v>
      </c>
      <c r="F113" s="253" t="s">
        <v>1207</v>
      </c>
      <c r="G113" s="253" t="s">
        <v>1179</v>
      </c>
      <c r="H113" s="253" t="s">
        <v>1245</v>
      </c>
      <c r="I113" s="253" t="s">
        <v>1207</v>
      </c>
      <c r="J113" s="254" t="s">
        <v>1573</v>
      </c>
      <c r="K113" s="253">
        <v>73.900000000000006</v>
      </c>
      <c r="L113" s="255">
        <v>3.13</v>
      </c>
      <c r="M113" s="253" t="s">
        <v>1181</v>
      </c>
      <c r="N113" s="255">
        <v>-0.81</v>
      </c>
      <c r="O113" s="255">
        <v>1</v>
      </c>
      <c r="P113" s="253" t="s">
        <v>14</v>
      </c>
      <c r="Q113" s="253" t="s">
        <v>2007</v>
      </c>
      <c r="R113" s="253" t="s">
        <v>2008</v>
      </c>
      <c r="S113" s="253" t="s">
        <v>1833</v>
      </c>
      <c r="T113" s="253" t="s">
        <v>2009</v>
      </c>
      <c r="U113" s="253" t="s">
        <v>2010</v>
      </c>
      <c r="V113" s="253" t="s">
        <v>14</v>
      </c>
      <c r="W113" s="253" t="s">
        <v>1200</v>
      </c>
      <c r="X113" s="253" t="s">
        <v>1242</v>
      </c>
      <c r="Y113" s="253" t="s">
        <v>14</v>
      </c>
      <c r="Z113" s="253" t="s">
        <v>14</v>
      </c>
      <c r="AA113" s="253" t="s">
        <v>2011</v>
      </c>
      <c r="AB113" s="253" t="s">
        <v>1464</v>
      </c>
      <c r="AC113" s="253" t="s">
        <v>2012</v>
      </c>
      <c r="AD113" s="472" t="s">
        <v>14</v>
      </c>
      <c r="AE113" s="27"/>
    </row>
    <row r="114" spans="1:31" ht="18" customHeight="1" x14ac:dyDescent="0.25">
      <c r="A114" s="26"/>
      <c r="B114" s="252" t="s">
        <v>111</v>
      </c>
      <c r="C114" s="253" t="s">
        <v>1177</v>
      </c>
      <c r="D114" s="253" t="s">
        <v>2013</v>
      </c>
      <c r="E114" s="253" t="s">
        <v>1179</v>
      </c>
      <c r="F114" s="253" t="s">
        <v>1207</v>
      </c>
      <c r="G114" s="253" t="s">
        <v>1179</v>
      </c>
      <c r="H114" s="253" t="s">
        <v>1245</v>
      </c>
      <c r="I114" s="253" t="s">
        <v>1207</v>
      </c>
      <c r="J114" s="254" t="s">
        <v>1573</v>
      </c>
      <c r="K114" s="253">
        <v>47</v>
      </c>
      <c r="L114" s="255">
        <v>2.29</v>
      </c>
      <c r="M114" s="253" t="s">
        <v>1181</v>
      </c>
      <c r="N114" s="255">
        <v>-0.19</v>
      </c>
      <c r="O114" s="255">
        <v>3</v>
      </c>
      <c r="P114" s="253" t="s">
        <v>14</v>
      </c>
      <c r="Q114" s="253" t="s">
        <v>2014</v>
      </c>
      <c r="R114" s="265" t="s">
        <v>1866</v>
      </c>
      <c r="S114" s="253" t="s">
        <v>1357</v>
      </c>
      <c r="T114" s="253" t="s">
        <v>2015</v>
      </c>
      <c r="U114" s="253" t="s">
        <v>2016</v>
      </c>
      <c r="V114" s="253" t="s">
        <v>14</v>
      </c>
      <c r="W114" s="253" t="s">
        <v>2017</v>
      </c>
      <c r="X114" s="253" t="s">
        <v>2018</v>
      </c>
      <c r="Y114" s="253" t="s">
        <v>14</v>
      </c>
      <c r="Z114" s="253" t="s">
        <v>14</v>
      </c>
      <c r="AA114" s="253" t="s">
        <v>1190</v>
      </c>
      <c r="AB114" s="253" t="s">
        <v>2019</v>
      </c>
      <c r="AC114" s="253" t="s">
        <v>2020</v>
      </c>
      <c r="AD114" s="472" t="s">
        <v>2021</v>
      </c>
      <c r="AE114" s="27"/>
    </row>
    <row r="115" spans="1:31" ht="18" customHeight="1" x14ac:dyDescent="0.25">
      <c r="A115" s="26"/>
      <c r="B115" s="252" t="s">
        <v>112</v>
      </c>
      <c r="C115" s="253" t="s">
        <v>1227</v>
      </c>
      <c r="D115" s="253" t="s">
        <v>14</v>
      </c>
      <c r="E115" s="253" t="s">
        <v>1207</v>
      </c>
      <c r="F115" s="253" t="s">
        <v>1207</v>
      </c>
      <c r="G115" s="253" t="s">
        <v>1207</v>
      </c>
      <c r="H115" s="253" t="s">
        <v>1207</v>
      </c>
      <c r="I115" s="253" t="s">
        <v>1207</v>
      </c>
      <c r="J115" s="253" t="s">
        <v>2022</v>
      </c>
      <c r="K115" s="254" t="s">
        <v>2023</v>
      </c>
      <c r="L115" s="259" t="s">
        <v>2024</v>
      </c>
      <c r="M115" s="253" t="s">
        <v>1211</v>
      </c>
      <c r="N115" s="255" t="s">
        <v>2025</v>
      </c>
      <c r="O115" s="255">
        <v>2435</v>
      </c>
      <c r="P115" s="253" t="s">
        <v>14</v>
      </c>
      <c r="Q115" s="253" t="s">
        <v>14</v>
      </c>
      <c r="R115" s="253" t="s">
        <v>14</v>
      </c>
      <c r="S115" s="253" t="s">
        <v>14</v>
      </c>
      <c r="T115" s="253" t="s">
        <v>14</v>
      </c>
      <c r="U115" s="253" t="s">
        <v>14</v>
      </c>
      <c r="V115" s="253" t="s">
        <v>14</v>
      </c>
      <c r="W115" s="253" t="s">
        <v>14</v>
      </c>
      <c r="X115" s="253" t="s">
        <v>14</v>
      </c>
      <c r="Y115" s="253" t="s">
        <v>14</v>
      </c>
      <c r="Z115" s="253" t="s">
        <v>14</v>
      </c>
      <c r="AA115" s="253" t="s">
        <v>14</v>
      </c>
      <c r="AB115" s="253" t="s">
        <v>14</v>
      </c>
      <c r="AC115" s="253" t="s">
        <v>14</v>
      </c>
      <c r="AD115" s="472" t="s">
        <v>14</v>
      </c>
      <c r="AE115" s="27"/>
    </row>
    <row r="116" spans="1:31" ht="18" customHeight="1" x14ac:dyDescent="0.25">
      <c r="A116" s="26"/>
      <c r="B116" s="252" t="s">
        <v>113</v>
      </c>
      <c r="C116" s="253" t="s">
        <v>1227</v>
      </c>
      <c r="D116" s="253" t="s">
        <v>2026</v>
      </c>
      <c r="E116" s="253" t="s">
        <v>1179</v>
      </c>
      <c r="F116" s="253" t="s">
        <v>1207</v>
      </c>
      <c r="G116" s="253" t="s">
        <v>1179</v>
      </c>
      <c r="H116" s="253" t="s">
        <v>1245</v>
      </c>
      <c r="I116" s="253" t="s">
        <v>1245</v>
      </c>
      <c r="J116" s="254" t="s">
        <v>1625</v>
      </c>
      <c r="K116" s="253">
        <v>162</v>
      </c>
      <c r="L116" s="255">
        <v>2.42</v>
      </c>
      <c r="M116" s="253" t="s">
        <v>1181</v>
      </c>
      <c r="N116" s="255">
        <v>1.71</v>
      </c>
      <c r="O116" s="253">
        <v>15</v>
      </c>
      <c r="P116" s="253" t="s">
        <v>14</v>
      </c>
      <c r="Q116" s="253" t="s">
        <v>2027</v>
      </c>
      <c r="R116" s="253" t="s">
        <v>14</v>
      </c>
      <c r="S116" s="253" t="s">
        <v>2028</v>
      </c>
      <c r="T116" s="253" t="s">
        <v>1200</v>
      </c>
      <c r="U116" s="253" t="s">
        <v>1219</v>
      </c>
      <c r="V116" s="253" t="s">
        <v>14</v>
      </c>
      <c r="W116" s="253" t="s">
        <v>1200</v>
      </c>
      <c r="X116" s="253" t="s">
        <v>2029</v>
      </c>
      <c r="Y116" s="253" t="s">
        <v>14</v>
      </c>
      <c r="Z116" s="253" t="s">
        <v>14</v>
      </c>
      <c r="AA116" s="253" t="s">
        <v>2030</v>
      </c>
      <c r="AB116" s="253" t="s">
        <v>2031</v>
      </c>
      <c r="AC116" s="253" t="s">
        <v>2032</v>
      </c>
      <c r="AD116" s="472" t="s">
        <v>14</v>
      </c>
      <c r="AE116" s="27"/>
    </row>
    <row r="117" spans="1:31" ht="18" customHeight="1" x14ac:dyDescent="0.25">
      <c r="A117" s="26"/>
      <c r="B117" s="252" t="s">
        <v>260</v>
      </c>
      <c r="C117" s="253" t="s">
        <v>1227</v>
      </c>
      <c r="D117" s="253" t="s">
        <v>14</v>
      </c>
      <c r="E117" s="253" t="s">
        <v>1207</v>
      </c>
      <c r="F117" s="253" t="s">
        <v>1207</v>
      </c>
      <c r="G117" s="253" t="s">
        <v>1207</v>
      </c>
      <c r="H117" s="253" t="s">
        <v>1207</v>
      </c>
      <c r="I117" s="253" t="s">
        <v>1207</v>
      </c>
      <c r="J117" s="253" t="s">
        <v>2033</v>
      </c>
      <c r="K117" s="253">
        <v>38</v>
      </c>
      <c r="L117" s="255">
        <v>4.38</v>
      </c>
      <c r="M117" s="253" t="s">
        <v>1229</v>
      </c>
      <c r="N117" s="255" t="s">
        <v>2034</v>
      </c>
      <c r="O117" s="253" t="s">
        <v>1195</v>
      </c>
      <c r="P117" s="253" t="s">
        <v>14</v>
      </c>
      <c r="Q117" s="253" t="s">
        <v>1200</v>
      </c>
      <c r="R117" s="253" t="s">
        <v>14</v>
      </c>
      <c r="S117" s="253" t="s">
        <v>14</v>
      </c>
      <c r="T117" s="253" t="s">
        <v>2035</v>
      </c>
      <c r="U117" s="253" t="s">
        <v>14</v>
      </c>
      <c r="V117" s="253" t="s">
        <v>14</v>
      </c>
      <c r="W117" s="253" t="s">
        <v>1200</v>
      </c>
      <c r="X117" s="253" t="s">
        <v>14</v>
      </c>
      <c r="Y117" s="253" t="s">
        <v>14</v>
      </c>
      <c r="Z117" s="253" t="s">
        <v>14</v>
      </c>
      <c r="AA117" s="253" t="s">
        <v>14</v>
      </c>
      <c r="AB117" s="253" t="s">
        <v>14</v>
      </c>
      <c r="AC117" s="253" t="s">
        <v>14</v>
      </c>
      <c r="AD117" s="472" t="s">
        <v>14</v>
      </c>
      <c r="AE117" s="27"/>
    </row>
    <row r="118" spans="1:31" ht="18" customHeight="1" x14ac:dyDescent="0.25">
      <c r="A118" s="26"/>
      <c r="B118" s="252" t="s">
        <v>114</v>
      </c>
      <c r="C118" s="253" t="s">
        <v>1177</v>
      </c>
      <c r="D118" s="253" t="s">
        <v>2036</v>
      </c>
      <c r="E118" s="253" t="s">
        <v>1179</v>
      </c>
      <c r="F118" s="253" t="s">
        <v>1207</v>
      </c>
      <c r="G118" s="253" t="s">
        <v>1179</v>
      </c>
      <c r="H118" s="253" t="s">
        <v>1245</v>
      </c>
      <c r="I118" s="253" t="s">
        <v>1207</v>
      </c>
      <c r="J118" s="253">
        <v>1770</v>
      </c>
      <c r="K118" s="253">
        <v>77.7</v>
      </c>
      <c r="L118" s="255">
        <v>2.16</v>
      </c>
      <c r="M118" s="253" t="s">
        <v>1181</v>
      </c>
      <c r="N118" s="255">
        <v>0.85</v>
      </c>
      <c r="O118" s="253">
        <v>75</v>
      </c>
      <c r="P118" s="253" t="s">
        <v>14</v>
      </c>
      <c r="Q118" s="253" t="s">
        <v>1397</v>
      </c>
      <c r="R118" s="253" t="s">
        <v>1247</v>
      </c>
      <c r="S118" s="253" t="s">
        <v>1397</v>
      </c>
      <c r="T118" s="253" t="s">
        <v>1662</v>
      </c>
      <c r="U118" s="253" t="s">
        <v>1288</v>
      </c>
      <c r="V118" s="253" t="s">
        <v>14</v>
      </c>
      <c r="W118" s="253" t="s">
        <v>2037</v>
      </c>
      <c r="X118" s="253" t="s">
        <v>2038</v>
      </c>
      <c r="Y118" s="253" t="s">
        <v>14</v>
      </c>
      <c r="Z118" s="253" t="s">
        <v>14</v>
      </c>
      <c r="AA118" s="253" t="s">
        <v>2039</v>
      </c>
      <c r="AB118" s="253" t="s">
        <v>2040</v>
      </c>
      <c r="AC118" s="253" t="s">
        <v>2041</v>
      </c>
      <c r="AD118" s="472" t="s">
        <v>2042</v>
      </c>
      <c r="AE118" s="27"/>
    </row>
    <row r="119" spans="1:31" ht="18" customHeight="1" x14ac:dyDescent="0.25">
      <c r="A119" s="26"/>
      <c r="B119" s="252" t="s">
        <v>996</v>
      </c>
      <c r="C119" s="253" t="s">
        <v>1177</v>
      </c>
      <c r="D119" s="253" t="s">
        <v>14</v>
      </c>
      <c r="E119" s="253" t="s">
        <v>1207</v>
      </c>
      <c r="F119" s="253" t="s">
        <v>1207</v>
      </c>
      <c r="G119" s="253" t="s">
        <v>1207</v>
      </c>
      <c r="H119" s="253" t="s">
        <v>1207</v>
      </c>
      <c r="I119" s="253" t="s">
        <v>1207</v>
      </c>
      <c r="J119" s="253">
        <v>400</v>
      </c>
      <c r="K119" s="253">
        <v>49.5</v>
      </c>
      <c r="L119" s="255">
        <v>2.97</v>
      </c>
      <c r="M119" s="253" t="s">
        <v>1181</v>
      </c>
      <c r="N119" s="255" t="s">
        <v>2043</v>
      </c>
      <c r="O119" s="253">
        <v>4.0670000000000002</v>
      </c>
      <c r="P119" s="253" t="s">
        <v>14</v>
      </c>
      <c r="Q119" s="253" t="s">
        <v>2044</v>
      </c>
      <c r="R119" s="253" t="s">
        <v>14</v>
      </c>
      <c r="S119" s="253" t="s">
        <v>2045</v>
      </c>
      <c r="T119" s="253" t="s">
        <v>2046</v>
      </c>
      <c r="U119" s="253" t="s">
        <v>14</v>
      </c>
      <c r="V119" s="253" t="s">
        <v>14</v>
      </c>
      <c r="W119" s="253" t="s">
        <v>2047</v>
      </c>
      <c r="X119" s="253" t="s">
        <v>14</v>
      </c>
      <c r="Y119" s="253" t="s">
        <v>14</v>
      </c>
      <c r="Z119" s="253" t="s">
        <v>14</v>
      </c>
      <c r="AA119" s="253" t="s">
        <v>14</v>
      </c>
      <c r="AB119" s="253" t="s">
        <v>14</v>
      </c>
      <c r="AC119" s="253" t="s">
        <v>14</v>
      </c>
      <c r="AD119" s="472" t="s">
        <v>14</v>
      </c>
      <c r="AE119" s="27"/>
    </row>
    <row r="120" spans="1:31" ht="18" customHeight="1" x14ac:dyDescent="0.25">
      <c r="A120" s="26"/>
      <c r="B120" s="252" t="s">
        <v>115</v>
      </c>
      <c r="C120" s="253" t="s">
        <v>1177</v>
      </c>
      <c r="D120" s="253" t="s">
        <v>2048</v>
      </c>
      <c r="E120" s="253" t="s">
        <v>1179</v>
      </c>
      <c r="F120" s="253" t="s">
        <v>1207</v>
      </c>
      <c r="G120" s="253" t="s">
        <v>1179</v>
      </c>
      <c r="H120" s="253" t="s">
        <v>1245</v>
      </c>
      <c r="I120" s="253" t="s">
        <v>1207</v>
      </c>
      <c r="J120" s="253">
        <v>450</v>
      </c>
      <c r="K120" s="253">
        <v>54</v>
      </c>
      <c r="L120" s="255">
        <v>1.75</v>
      </c>
      <c r="M120" s="253" t="s">
        <v>1181</v>
      </c>
      <c r="N120" s="255">
        <v>2.4900000000000002</v>
      </c>
      <c r="O120" s="253" t="s">
        <v>2049</v>
      </c>
      <c r="P120" s="253" t="s">
        <v>14</v>
      </c>
      <c r="Q120" s="253" t="s">
        <v>2050</v>
      </c>
      <c r="R120" s="253" t="s">
        <v>2051</v>
      </c>
      <c r="S120" s="253" t="s">
        <v>2052</v>
      </c>
      <c r="T120" s="253" t="s">
        <v>2053</v>
      </c>
      <c r="U120" s="253" t="s">
        <v>1247</v>
      </c>
      <c r="V120" s="253" t="s">
        <v>14</v>
      </c>
      <c r="W120" s="253" t="s">
        <v>2054</v>
      </c>
      <c r="X120" s="253" t="s">
        <v>2055</v>
      </c>
      <c r="Y120" s="253" t="s">
        <v>14</v>
      </c>
      <c r="Z120" s="253" t="s">
        <v>2056</v>
      </c>
      <c r="AA120" s="253" t="s">
        <v>1224</v>
      </c>
      <c r="AB120" s="253" t="s">
        <v>1446</v>
      </c>
      <c r="AC120" s="253" t="s">
        <v>2057</v>
      </c>
      <c r="AD120" s="472" t="s">
        <v>2058</v>
      </c>
      <c r="AE120" s="27"/>
    </row>
    <row r="121" spans="1:31" ht="18" customHeight="1" x14ac:dyDescent="0.25">
      <c r="A121" s="26"/>
      <c r="B121" s="252" t="s">
        <v>116</v>
      </c>
      <c r="C121" s="253" t="s">
        <v>1227</v>
      </c>
      <c r="D121" s="253" t="s">
        <v>1511</v>
      </c>
      <c r="E121" s="253" t="s">
        <v>1179</v>
      </c>
      <c r="F121" s="253" t="s">
        <v>1207</v>
      </c>
      <c r="G121" s="253" t="s">
        <v>1179</v>
      </c>
      <c r="H121" s="253" t="s">
        <v>1245</v>
      </c>
      <c r="I121" s="253" t="s">
        <v>1245</v>
      </c>
      <c r="J121" s="253">
        <v>30.4</v>
      </c>
      <c r="K121" s="253" t="s">
        <v>2059</v>
      </c>
      <c r="L121" s="255">
        <v>2.0299999999999998</v>
      </c>
      <c r="M121" s="253" t="s">
        <v>1211</v>
      </c>
      <c r="N121" s="255">
        <v>3.85</v>
      </c>
      <c r="O121" s="253">
        <v>105</v>
      </c>
      <c r="P121" s="253" t="s">
        <v>14</v>
      </c>
      <c r="Q121" s="253" t="s">
        <v>1961</v>
      </c>
      <c r="R121" s="253" t="s">
        <v>14</v>
      </c>
      <c r="S121" s="253" t="s">
        <v>2060</v>
      </c>
      <c r="T121" s="253" t="s">
        <v>2061</v>
      </c>
      <c r="U121" s="253" t="s">
        <v>1767</v>
      </c>
      <c r="V121" s="253" t="s">
        <v>14</v>
      </c>
      <c r="W121" s="253" t="s">
        <v>2062</v>
      </c>
      <c r="X121" s="253" t="s">
        <v>2063</v>
      </c>
      <c r="Y121" s="253" t="s">
        <v>14</v>
      </c>
      <c r="Z121" s="253" t="s">
        <v>2064</v>
      </c>
      <c r="AA121" s="253" t="s">
        <v>2065</v>
      </c>
      <c r="AB121" s="253" t="s">
        <v>2066</v>
      </c>
      <c r="AC121" s="253" t="s">
        <v>2067</v>
      </c>
      <c r="AD121" s="472" t="s">
        <v>1288</v>
      </c>
      <c r="AE121" s="27"/>
    </row>
    <row r="122" spans="1:31" ht="18" customHeight="1" x14ac:dyDescent="0.25">
      <c r="A122" s="26"/>
      <c r="B122" s="252" t="s">
        <v>117</v>
      </c>
      <c r="C122" s="253" t="s">
        <v>1177</v>
      </c>
      <c r="D122" s="253" t="s">
        <v>1390</v>
      </c>
      <c r="E122" s="253" t="s">
        <v>1245</v>
      </c>
      <c r="F122" s="253" t="s">
        <v>1207</v>
      </c>
      <c r="G122" s="253" t="s">
        <v>1245</v>
      </c>
      <c r="H122" s="253" t="s">
        <v>1245</v>
      </c>
      <c r="I122" s="253" t="s">
        <v>1207</v>
      </c>
      <c r="J122" s="253">
        <v>60</v>
      </c>
      <c r="K122" s="253">
        <v>527</v>
      </c>
      <c r="L122" s="255">
        <v>2.72</v>
      </c>
      <c r="M122" s="253" t="s">
        <v>1181</v>
      </c>
      <c r="N122" s="255">
        <v>2.64</v>
      </c>
      <c r="O122" s="253">
        <v>75</v>
      </c>
      <c r="P122" s="253">
        <v>1</v>
      </c>
      <c r="Q122" s="253" t="s">
        <v>1326</v>
      </c>
      <c r="R122" s="253" t="s">
        <v>2068</v>
      </c>
      <c r="S122" s="253" t="s">
        <v>14</v>
      </c>
      <c r="T122" s="253" t="s">
        <v>2069</v>
      </c>
      <c r="U122" s="253" t="s">
        <v>14</v>
      </c>
      <c r="V122" s="253" t="s">
        <v>14</v>
      </c>
      <c r="W122" s="253" t="s">
        <v>1332</v>
      </c>
      <c r="X122" s="253" t="s">
        <v>14</v>
      </c>
      <c r="Y122" s="253" t="s">
        <v>14</v>
      </c>
      <c r="Z122" s="253" t="s">
        <v>14</v>
      </c>
      <c r="AA122" s="253" t="s">
        <v>2003</v>
      </c>
      <c r="AB122" s="253" t="s">
        <v>14</v>
      </c>
      <c r="AC122" s="253" t="s">
        <v>1226</v>
      </c>
      <c r="AD122" s="472" t="s">
        <v>14</v>
      </c>
      <c r="AE122" s="27"/>
    </row>
    <row r="123" spans="1:31" ht="18" customHeight="1" x14ac:dyDescent="0.25">
      <c r="A123" s="26"/>
      <c r="B123" s="252" t="s">
        <v>118</v>
      </c>
      <c r="C123" s="253" t="s">
        <v>1193</v>
      </c>
      <c r="D123" s="253" t="s">
        <v>1731</v>
      </c>
      <c r="E123" s="253" t="s">
        <v>1245</v>
      </c>
      <c r="F123" s="253" t="s">
        <v>1207</v>
      </c>
      <c r="G123" s="253" t="s">
        <v>1245</v>
      </c>
      <c r="H123" s="253" t="s">
        <v>1245</v>
      </c>
      <c r="I123" s="253" t="s">
        <v>1245</v>
      </c>
      <c r="J123" s="253">
        <v>27</v>
      </c>
      <c r="K123" s="253" t="s">
        <v>2070</v>
      </c>
      <c r="L123" s="255">
        <v>1.82</v>
      </c>
      <c r="M123" s="253" t="s">
        <v>1181</v>
      </c>
      <c r="N123" s="255">
        <v>3.18</v>
      </c>
      <c r="O123" s="253">
        <v>75</v>
      </c>
      <c r="P123" s="253">
        <v>2</v>
      </c>
      <c r="Q123" s="253" t="s">
        <v>1441</v>
      </c>
      <c r="R123" s="253" t="s">
        <v>1265</v>
      </c>
      <c r="S123" s="253" t="s">
        <v>14</v>
      </c>
      <c r="T123" s="253" t="s">
        <v>2071</v>
      </c>
      <c r="U123" s="253" t="s">
        <v>1609</v>
      </c>
      <c r="V123" s="253" t="s">
        <v>14</v>
      </c>
      <c r="W123" s="253" t="s">
        <v>1520</v>
      </c>
      <c r="X123" s="253" t="s">
        <v>1302</v>
      </c>
      <c r="Y123" s="253" t="s">
        <v>2072</v>
      </c>
      <c r="Z123" s="253" t="s">
        <v>14</v>
      </c>
      <c r="AA123" s="253" t="s">
        <v>1298</v>
      </c>
      <c r="AB123" s="253" t="s">
        <v>2073</v>
      </c>
      <c r="AC123" s="253" t="s">
        <v>2074</v>
      </c>
      <c r="AD123" s="472" t="s">
        <v>2075</v>
      </c>
      <c r="AE123" s="27"/>
    </row>
    <row r="124" spans="1:31" ht="18" customHeight="1" x14ac:dyDescent="0.25">
      <c r="A124" s="26"/>
      <c r="B124" s="252" t="s">
        <v>119</v>
      </c>
      <c r="C124" s="253" t="s">
        <v>1193</v>
      </c>
      <c r="D124" s="253" t="s">
        <v>14</v>
      </c>
      <c r="E124" s="253" t="s">
        <v>1207</v>
      </c>
      <c r="F124" s="253" t="s">
        <v>1207</v>
      </c>
      <c r="G124" s="253" t="s">
        <v>1207</v>
      </c>
      <c r="H124" s="253" t="s">
        <v>1207</v>
      </c>
      <c r="I124" s="253" t="s">
        <v>1207</v>
      </c>
      <c r="J124" s="253" t="s">
        <v>2076</v>
      </c>
      <c r="K124" s="253">
        <v>20.8</v>
      </c>
      <c r="L124" s="255" t="s">
        <v>2077</v>
      </c>
      <c r="M124" s="253" t="s">
        <v>1181</v>
      </c>
      <c r="N124" s="253" t="s">
        <v>2078</v>
      </c>
      <c r="O124" s="253" t="s">
        <v>1195</v>
      </c>
      <c r="P124" s="253" t="s">
        <v>14</v>
      </c>
      <c r="Q124" s="253" t="s">
        <v>14</v>
      </c>
      <c r="R124" s="253" t="s">
        <v>14</v>
      </c>
      <c r="S124" s="253" t="s">
        <v>14</v>
      </c>
      <c r="T124" s="253" t="s">
        <v>14</v>
      </c>
      <c r="U124" s="253" t="s">
        <v>14</v>
      </c>
      <c r="V124" s="253" t="s">
        <v>14</v>
      </c>
      <c r="W124" s="253" t="s">
        <v>14</v>
      </c>
      <c r="X124" s="253" t="s">
        <v>14</v>
      </c>
      <c r="Y124" s="253" t="s">
        <v>14</v>
      </c>
      <c r="Z124" s="253" t="s">
        <v>14</v>
      </c>
      <c r="AA124" s="253" t="s">
        <v>14</v>
      </c>
      <c r="AB124" s="253" t="s">
        <v>14</v>
      </c>
      <c r="AC124" s="253" t="s">
        <v>14</v>
      </c>
      <c r="AD124" s="472" t="s">
        <v>14</v>
      </c>
      <c r="AE124" s="27"/>
    </row>
    <row r="125" spans="1:31" ht="18" customHeight="1" x14ac:dyDescent="0.25">
      <c r="A125" s="26"/>
      <c r="B125" s="252" t="s">
        <v>120</v>
      </c>
      <c r="C125" s="253" t="s">
        <v>1193</v>
      </c>
      <c r="D125" s="253" t="s">
        <v>1731</v>
      </c>
      <c r="E125" s="253" t="s">
        <v>1207</v>
      </c>
      <c r="F125" s="253" t="s">
        <v>1207</v>
      </c>
      <c r="G125" s="253" t="s">
        <v>1207</v>
      </c>
      <c r="H125" s="253" t="s">
        <v>1207</v>
      </c>
      <c r="I125" s="253" t="s">
        <v>1207</v>
      </c>
      <c r="J125" s="253" t="s">
        <v>2079</v>
      </c>
      <c r="K125" s="253">
        <v>31</v>
      </c>
      <c r="L125" s="255">
        <v>2.2000000000000002</v>
      </c>
      <c r="M125" s="253" t="s">
        <v>1181</v>
      </c>
      <c r="N125" s="255">
        <v>0.7</v>
      </c>
      <c r="O125" s="253" t="s">
        <v>1195</v>
      </c>
      <c r="P125" s="253" t="s">
        <v>14</v>
      </c>
      <c r="Q125" s="253" t="s">
        <v>14</v>
      </c>
      <c r="R125" s="253" t="s">
        <v>14</v>
      </c>
      <c r="S125" s="253" t="s">
        <v>14</v>
      </c>
      <c r="T125" s="253" t="s">
        <v>14</v>
      </c>
      <c r="U125" s="253" t="s">
        <v>14</v>
      </c>
      <c r="V125" s="253" t="s">
        <v>14</v>
      </c>
      <c r="W125" s="253" t="s">
        <v>14</v>
      </c>
      <c r="X125" s="253" t="s">
        <v>14</v>
      </c>
      <c r="Y125" s="253" t="s">
        <v>14</v>
      </c>
      <c r="Z125" s="253" t="s">
        <v>14</v>
      </c>
      <c r="AA125" s="253" t="s">
        <v>14</v>
      </c>
      <c r="AB125" s="253" t="s">
        <v>14</v>
      </c>
      <c r="AC125" s="253" t="s">
        <v>14</v>
      </c>
      <c r="AD125" s="472" t="s">
        <v>14</v>
      </c>
      <c r="AE125" s="27"/>
    </row>
    <row r="126" spans="1:31" ht="18" customHeight="1" x14ac:dyDescent="0.25">
      <c r="A126" s="26"/>
      <c r="B126" s="252" t="s">
        <v>121</v>
      </c>
      <c r="C126" s="253" t="s">
        <v>1193</v>
      </c>
      <c r="D126" s="253" t="s">
        <v>2080</v>
      </c>
      <c r="E126" s="253" t="s">
        <v>1179</v>
      </c>
      <c r="F126" s="253" t="s">
        <v>1207</v>
      </c>
      <c r="G126" s="253" t="s">
        <v>1245</v>
      </c>
      <c r="H126" s="253" t="s">
        <v>1245</v>
      </c>
      <c r="I126" s="253" t="s">
        <v>1245</v>
      </c>
      <c r="J126" s="253">
        <v>3.3</v>
      </c>
      <c r="K126" s="253">
        <v>402</v>
      </c>
      <c r="L126" s="255">
        <v>3</v>
      </c>
      <c r="M126" s="253" t="s">
        <v>1229</v>
      </c>
      <c r="N126" s="255">
        <v>3.72</v>
      </c>
      <c r="O126" s="253">
        <v>11</v>
      </c>
      <c r="P126" s="253" t="s">
        <v>14</v>
      </c>
      <c r="Q126" s="253" t="s">
        <v>2081</v>
      </c>
      <c r="R126" s="253" t="s">
        <v>14</v>
      </c>
      <c r="S126" s="253" t="s">
        <v>14</v>
      </c>
      <c r="T126" s="253" t="s">
        <v>1409</v>
      </c>
      <c r="U126" s="253" t="s">
        <v>2082</v>
      </c>
      <c r="V126" s="253" t="s">
        <v>1219</v>
      </c>
      <c r="W126" s="253" t="s">
        <v>2083</v>
      </c>
      <c r="X126" s="253" t="s">
        <v>2084</v>
      </c>
      <c r="Y126" s="253" t="s">
        <v>2085</v>
      </c>
      <c r="Z126" s="253" t="s">
        <v>14</v>
      </c>
      <c r="AA126" s="253" t="s">
        <v>1243</v>
      </c>
      <c r="AB126" s="253" t="s">
        <v>2086</v>
      </c>
      <c r="AC126" s="253" t="s">
        <v>1226</v>
      </c>
      <c r="AD126" s="472" t="s">
        <v>2087</v>
      </c>
      <c r="AE126" s="27"/>
    </row>
    <row r="127" spans="1:31" ht="18" customHeight="1" x14ac:dyDescent="0.25">
      <c r="A127" s="26"/>
      <c r="B127" s="252" t="s">
        <v>122</v>
      </c>
      <c r="C127" s="253" t="s">
        <v>1177</v>
      </c>
      <c r="D127" s="253" t="s">
        <v>1390</v>
      </c>
      <c r="E127" s="253" t="s">
        <v>1179</v>
      </c>
      <c r="F127" s="253" t="s">
        <v>1207</v>
      </c>
      <c r="G127" s="253" t="s">
        <v>1179</v>
      </c>
      <c r="H127" s="253" t="s">
        <v>1245</v>
      </c>
      <c r="I127" s="253" t="s">
        <v>1207</v>
      </c>
      <c r="J127" s="253">
        <v>328</v>
      </c>
      <c r="K127" s="253">
        <v>197</v>
      </c>
      <c r="L127" s="255">
        <v>2.42</v>
      </c>
      <c r="M127" s="253" t="s">
        <v>1181</v>
      </c>
      <c r="N127" s="255">
        <v>2.48</v>
      </c>
      <c r="O127" s="253" t="s">
        <v>2088</v>
      </c>
      <c r="P127" s="253" t="s">
        <v>14</v>
      </c>
      <c r="Q127" s="253" t="s">
        <v>1676</v>
      </c>
      <c r="R127" s="253" t="s">
        <v>14</v>
      </c>
      <c r="S127" s="253" t="s">
        <v>1973</v>
      </c>
      <c r="T127" s="253" t="s">
        <v>2089</v>
      </c>
      <c r="U127" s="253" t="s">
        <v>2090</v>
      </c>
      <c r="V127" s="253" t="s">
        <v>14</v>
      </c>
      <c r="W127" s="253" t="s">
        <v>2091</v>
      </c>
      <c r="X127" s="253" t="s">
        <v>1250</v>
      </c>
      <c r="Y127" s="253" t="s">
        <v>14</v>
      </c>
      <c r="Z127" s="253" t="s">
        <v>14</v>
      </c>
      <c r="AA127" s="253" t="s">
        <v>2092</v>
      </c>
      <c r="AB127" s="253" t="s">
        <v>2093</v>
      </c>
      <c r="AC127" s="253" t="s">
        <v>1344</v>
      </c>
      <c r="AD127" s="472" t="s">
        <v>2094</v>
      </c>
      <c r="AE127" s="27"/>
    </row>
    <row r="128" spans="1:31" ht="18" customHeight="1" x14ac:dyDescent="0.25">
      <c r="A128" s="26"/>
      <c r="B128" s="252" t="s">
        <v>123</v>
      </c>
      <c r="C128" s="253" t="s">
        <v>1177</v>
      </c>
      <c r="D128" s="253" t="s">
        <v>2095</v>
      </c>
      <c r="E128" s="253" t="s">
        <v>1245</v>
      </c>
      <c r="F128" s="253" t="s">
        <v>1207</v>
      </c>
      <c r="G128" s="253" t="s">
        <v>1512</v>
      </c>
      <c r="H128" s="253" t="s">
        <v>1245</v>
      </c>
      <c r="I128" s="253" t="s">
        <v>1207</v>
      </c>
      <c r="J128" s="253">
        <v>530</v>
      </c>
      <c r="K128" s="253">
        <v>120</v>
      </c>
      <c r="L128" s="255">
        <v>2.36</v>
      </c>
      <c r="M128" s="253" t="s">
        <v>1181</v>
      </c>
      <c r="N128" s="253">
        <v>3.4</v>
      </c>
      <c r="O128" s="253">
        <v>68.8</v>
      </c>
      <c r="P128" s="253" t="s">
        <v>14</v>
      </c>
      <c r="Q128" s="253" t="s">
        <v>2096</v>
      </c>
      <c r="R128" s="253" t="s">
        <v>2691</v>
      </c>
      <c r="S128" s="253" t="s">
        <v>2097</v>
      </c>
      <c r="T128" s="253" t="s">
        <v>2098</v>
      </c>
      <c r="U128" s="253" t="s">
        <v>2099</v>
      </c>
      <c r="V128" s="253" t="s">
        <v>2061</v>
      </c>
      <c r="W128" s="253" t="s">
        <v>1316</v>
      </c>
      <c r="X128" s="253" t="s">
        <v>1251</v>
      </c>
      <c r="Y128" s="253" t="s">
        <v>14</v>
      </c>
      <c r="Z128" s="253" t="s">
        <v>14</v>
      </c>
      <c r="AA128" s="253" t="s">
        <v>2100</v>
      </c>
      <c r="AB128" s="253" t="s">
        <v>14</v>
      </c>
      <c r="AC128" s="253" t="s">
        <v>1237</v>
      </c>
      <c r="AD128" s="472" t="s">
        <v>2101</v>
      </c>
      <c r="AE128" s="27"/>
    </row>
    <row r="129" spans="1:31" ht="18" customHeight="1" x14ac:dyDescent="0.25">
      <c r="A129" s="26"/>
      <c r="B129" s="252" t="s">
        <v>265</v>
      </c>
      <c r="C129" s="253" t="s">
        <v>1177</v>
      </c>
      <c r="D129" s="253" t="s">
        <v>14</v>
      </c>
      <c r="E129" s="253" t="s">
        <v>1207</v>
      </c>
      <c r="F129" s="253" t="s">
        <v>1207</v>
      </c>
      <c r="G129" s="253" t="s">
        <v>1207</v>
      </c>
      <c r="H129" s="253" t="s">
        <v>1207</v>
      </c>
      <c r="I129" s="253" t="s">
        <v>1207</v>
      </c>
      <c r="J129" s="254" t="s">
        <v>2102</v>
      </c>
      <c r="K129" s="255">
        <v>9</v>
      </c>
      <c r="L129" s="255">
        <v>7.22</v>
      </c>
      <c r="M129" s="253" t="s">
        <v>1181</v>
      </c>
      <c r="N129" s="255">
        <v>-1.89</v>
      </c>
      <c r="O129" s="253" t="s">
        <v>1195</v>
      </c>
      <c r="P129" s="253" t="s">
        <v>14</v>
      </c>
      <c r="Q129" s="253" t="s">
        <v>1183</v>
      </c>
      <c r="R129" s="253" t="s">
        <v>14</v>
      </c>
      <c r="S129" s="253" t="s">
        <v>2103</v>
      </c>
      <c r="T129" s="253" t="s">
        <v>1187</v>
      </c>
      <c r="U129" s="253" t="s">
        <v>14</v>
      </c>
      <c r="V129" s="253" t="s">
        <v>14</v>
      </c>
      <c r="W129" s="253" t="s">
        <v>2104</v>
      </c>
      <c r="X129" s="253" t="s">
        <v>14</v>
      </c>
      <c r="Y129" s="253" t="s">
        <v>14</v>
      </c>
      <c r="Z129" s="253" t="s">
        <v>14</v>
      </c>
      <c r="AA129" s="253" t="s">
        <v>14</v>
      </c>
      <c r="AB129" s="253" t="s">
        <v>14</v>
      </c>
      <c r="AC129" s="253" t="s">
        <v>1237</v>
      </c>
      <c r="AD129" s="472" t="s">
        <v>14</v>
      </c>
      <c r="AE129" s="27"/>
    </row>
    <row r="130" spans="1:31" ht="18" customHeight="1" x14ac:dyDescent="0.25">
      <c r="A130" s="26"/>
      <c r="B130" s="252" t="s">
        <v>266</v>
      </c>
      <c r="C130" s="253" t="s">
        <v>1177</v>
      </c>
      <c r="D130" s="253" t="s">
        <v>14</v>
      </c>
      <c r="E130" s="253" t="s">
        <v>1207</v>
      </c>
      <c r="F130" s="253" t="s">
        <v>1207</v>
      </c>
      <c r="G130" s="253" t="s">
        <v>1207</v>
      </c>
      <c r="H130" s="253" t="s">
        <v>1207</v>
      </c>
      <c r="I130" s="253" t="s">
        <v>1207</v>
      </c>
      <c r="J130" s="254" t="s">
        <v>2105</v>
      </c>
      <c r="K130" s="255">
        <v>17</v>
      </c>
      <c r="L130" s="255">
        <v>6.9</v>
      </c>
      <c r="M130" s="254" t="s">
        <v>1229</v>
      </c>
      <c r="N130" s="253" t="s">
        <v>2106</v>
      </c>
      <c r="O130" s="253" t="s">
        <v>1195</v>
      </c>
      <c r="P130" s="253" t="s">
        <v>14</v>
      </c>
      <c r="Q130" s="253" t="s">
        <v>2107</v>
      </c>
      <c r="R130" s="253" t="s">
        <v>14</v>
      </c>
      <c r="S130" s="253" t="s">
        <v>2108</v>
      </c>
      <c r="T130" s="253" t="s">
        <v>2109</v>
      </c>
      <c r="U130" s="253" t="s">
        <v>14</v>
      </c>
      <c r="V130" s="253" t="s">
        <v>14</v>
      </c>
      <c r="W130" s="253" t="s">
        <v>1200</v>
      </c>
      <c r="X130" s="253" t="s">
        <v>14</v>
      </c>
      <c r="Y130" s="253" t="s">
        <v>14</v>
      </c>
      <c r="Z130" s="253" t="s">
        <v>14</v>
      </c>
      <c r="AA130" s="253" t="s">
        <v>14</v>
      </c>
      <c r="AB130" s="253" t="s">
        <v>14</v>
      </c>
      <c r="AC130" s="253" t="s">
        <v>1237</v>
      </c>
      <c r="AD130" s="472" t="s">
        <v>14</v>
      </c>
      <c r="AE130" s="27"/>
    </row>
    <row r="131" spans="1:31" ht="18" customHeight="1" x14ac:dyDescent="0.25">
      <c r="A131" s="26"/>
      <c r="B131" s="252" t="s">
        <v>126</v>
      </c>
      <c r="C131" s="253" t="s">
        <v>1227</v>
      </c>
      <c r="D131" s="253" t="s">
        <v>2110</v>
      </c>
      <c r="E131" s="253" t="s">
        <v>1179</v>
      </c>
      <c r="F131" s="253" t="s">
        <v>1207</v>
      </c>
      <c r="G131" s="253" t="s">
        <v>1179</v>
      </c>
      <c r="H131" s="253" t="s">
        <v>1245</v>
      </c>
      <c r="I131" s="253" t="s">
        <v>1245</v>
      </c>
      <c r="J131" s="253">
        <v>0.49199999999999999</v>
      </c>
      <c r="K131" s="253">
        <v>7061</v>
      </c>
      <c r="L131" s="255">
        <v>0.91</v>
      </c>
      <c r="M131" s="253" t="s">
        <v>1211</v>
      </c>
      <c r="N131" s="253">
        <v>4.3</v>
      </c>
      <c r="O131" s="253">
        <v>530</v>
      </c>
      <c r="P131" s="253" t="s">
        <v>14</v>
      </c>
      <c r="Q131" s="253" t="s">
        <v>2111</v>
      </c>
      <c r="R131" s="253" t="s">
        <v>14</v>
      </c>
      <c r="S131" s="253" t="s">
        <v>1753</v>
      </c>
      <c r="T131" s="253" t="s">
        <v>1677</v>
      </c>
      <c r="U131" s="253" t="s">
        <v>2112</v>
      </c>
      <c r="V131" s="253" t="s">
        <v>14</v>
      </c>
      <c r="W131" s="253" t="s">
        <v>2113</v>
      </c>
      <c r="X131" s="253" t="s">
        <v>2114</v>
      </c>
      <c r="Y131" s="253" t="s">
        <v>14</v>
      </c>
      <c r="Z131" s="253" t="s">
        <v>2115</v>
      </c>
      <c r="AA131" s="253" t="s">
        <v>2116</v>
      </c>
      <c r="AB131" s="253" t="s">
        <v>2117</v>
      </c>
      <c r="AC131" s="253" t="s">
        <v>1226</v>
      </c>
      <c r="AD131" s="472" t="s">
        <v>2118</v>
      </c>
      <c r="AE131" s="27"/>
    </row>
    <row r="132" spans="1:31" ht="18" customHeight="1" x14ac:dyDescent="0.25">
      <c r="A132" s="26"/>
      <c r="B132" s="252" t="s">
        <v>127</v>
      </c>
      <c r="C132" s="253" t="s">
        <v>1177</v>
      </c>
      <c r="D132" s="253" t="s">
        <v>2036</v>
      </c>
      <c r="E132" s="253" t="s">
        <v>1179</v>
      </c>
      <c r="F132" s="253" t="s">
        <v>1207</v>
      </c>
      <c r="G132" s="253" t="s">
        <v>1179</v>
      </c>
      <c r="H132" s="253" t="s">
        <v>1245</v>
      </c>
      <c r="I132" s="253" t="s">
        <v>1207</v>
      </c>
      <c r="J132" s="254" t="s">
        <v>2119</v>
      </c>
      <c r="K132" s="253" t="s">
        <v>2120</v>
      </c>
      <c r="L132" s="255">
        <v>2.96</v>
      </c>
      <c r="M132" s="253" t="s">
        <v>1181</v>
      </c>
      <c r="N132" s="255">
        <v>1.75</v>
      </c>
      <c r="O132" s="253">
        <v>10</v>
      </c>
      <c r="P132" s="253">
        <v>1</v>
      </c>
      <c r="Q132" s="253" t="s">
        <v>2121</v>
      </c>
      <c r="R132" s="253" t="s">
        <v>1248</v>
      </c>
      <c r="S132" s="253" t="s">
        <v>2122</v>
      </c>
      <c r="T132" s="253" t="s">
        <v>2123</v>
      </c>
      <c r="U132" s="253" t="s">
        <v>2124</v>
      </c>
      <c r="V132" s="253" t="s">
        <v>14</v>
      </c>
      <c r="W132" s="253" t="s">
        <v>2125</v>
      </c>
      <c r="X132" s="253" t="s">
        <v>2126</v>
      </c>
      <c r="Y132" s="253" t="s">
        <v>2127</v>
      </c>
      <c r="Z132" s="253" t="s">
        <v>14</v>
      </c>
      <c r="AA132" s="253" t="s">
        <v>2128</v>
      </c>
      <c r="AB132" s="253" t="s">
        <v>2129</v>
      </c>
      <c r="AC132" s="253" t="s">
        <v>2130</v>
      </c>
      <c r="AD132" s="472" t="s">
        <v>1979</v>
      </c>
      <c r="AE132" s="27"/>
    </row>
    <row r="133" spans="1:31" ht="18" customHeight="1" x14ac:dyDescent="0.25">
      <c r="A133" s="26"/>
      <c r="B133" s="252" t="s">
        <v>2131</v>
      </c>
      <c r="C133" s="253" t="s">
        <v>1177</v>
      </c>
      <c r="D133" s="253" t="s">
        <v>1778</v>
      </c>
      <c r="E133" s="253" t="s">
        <v>1179</v>
      </c>
      <c r="F133" s="253" t="s">
        <v>1207</v>
      </c>
      <c r="G133" s="253" t="s">
        <v>1179</v>
      </c>
      <c r="H133" s="253" t="s">
        <v>1245</v>
      </c>
      <c r="I133" s="253" t="s">
        <v>1207</v>
      </c>
      <c r="J133" s="253">
        <v>2790</v>
      </c>
      <c r="K133" s="253" t="s">
        <v>2132</v>
      </c>
      <c r="L133" s="255">
        <v>3.28</v>
      </c>
      <c r="M133" s="253" t="s">
        <v>1181</v>
      </c>
      <c r="N133" s="253">
        <v>-1.9</v>
      </c>
      <c r="O133" s="253">
        <v>1</v>
      </c>
      <c r="P133" s="253" t="s">
        <v>14</v>
      </c>
      <c r="Q133" s="253" t="s">
        <v>2133</v>
      </c>
      <c r="R133" s="253" t="s">
        <v>2134</v>
      </c>
      <c r="S133" s="254" t="s">
        <v>2135</v>
      </c>
      <c r="T133" s="253" t="s">
        <v>2136</v>
      </c>
      <c r="U133" s="253" t="s">
        <v>1325</v>
      </c>
      <c r="V133" s="253" t="s">
        <v>14</v>
      </c>
      <c r="W133" s="253" t="s">
        <v>2137</v>
      </c>
      <c r="X133" s="253" t="s">
        <v>2138</v>
      </c>
      <c r="Y133" s="253" t="s">
        <v>14</v>
      </c>
      <c r="Z133" s="253" t="s">
        <v>14</v>
      </c>
      <c r="AA133" s="253" t="s">
        <v>2100</v>
      </c>
      <c r="AB133" s="253" t="s">
        <v>1187</v>
      </c>
      <c r="AC133" s="253" t="s">
        <v>1226</v>
      </c>
      <c r="AD133" s="472" t="s">
        <v>2139</v>
      </c>
      <c r="AE133" s="27"/>
    </row>
    <row r="134" spans="1:31" ht="18" customHeight="1" x14ac:dyDescent="0.25">
      <c r="A134" s="26"/>
      <c r="B134" s="482" t="s">
        <v>128</v>
      </c>
      <c r="C134" s="253" t="s">
        <v>1227</v>
      </c>
      <c r="D134" s="253" t="s">
        <v>1511</v>
      </c>
      <c r="E134" s="253" t="s">
        <v>1512</v>
      </c>
      <c r="F134" s="253" t="s">
        <v>1207</v>
      </c>
      <c r="G134" s="253" t="s">
        <v>1512</v>
      </c>
      <c r="H134" s="253" t="s">
        <v>1245</v>
      </c>
      <c r="I134" s="253" t="s">
        <v>1245</v>
      </c>
      <c r="J134" s="253">
        <v>132</v>
      </c>
      <c r="K134" s="253" t="s">
        <v>2140</v>
      </c>
      <c r="L134" s="255">
        <v>1.99</v>
      </c>
      <c r="M134" s="253" t="s">
        <v>1181</v>
      </c>
      <c r="N134" s="255">
        <v>2.89</v>
      </c>
      <c r="O134" s="253" t="s">
        <v>2141</v>
      </c>
      <c r="P134" s="253" t="s">
        <v>14</v>
      </c>
      <c r="Q134" s="253" t="s">
        <v>2142</v>
      </c>
      <c r="R134" s="253" t="s">
        <v>14</v>
      </c>
      <c r="S134" s="253" t="s">
        <v>2143</v>
      </c>
      <c r="T134" s="253" t="s">
        <v>2144</v>
      </c>
      <c r="U134" s="253" t="s">
        <v>1251</v>
      </c>
      <c r="V134" s="253" t="s">
        <v>2145</v>
      </c>
      <c r="W134" s="253" t="s">
        <v>1628</v>
      </c>
      <c r="X134" s="253" t="s">
        <v>1818</v>
      </c>
      <c r="Y134" s="253" t="s">
        <v>14</v>
      </c>
      <c r="Z134" s="253" t="s">
        <v>1288</v>
      </c>
      <c r="AA134" s="253" t="s">
        <v>1919</v>
      </c>
      <c r="AB134" s="253" t="s">
        <v>2146</v>
      </c>
      <c r="AC134" s="253" t="s">
        <v>2147</v>
      </c>
      <c r="AD134" s="472" t="s">
        <v>1758</v>
      </c>
      <c r="AE134" s="27"/>
    </row>
    <row r="135" spans="1:31" ht="18" customHeight="1" x14ac:dyDescent="0.25">
      <c r="A135" s="26"/>
      <c r="B135" s="252" t="s">
        <v>129</v>
      </c>
      <c r="C135" s="253" t="s">
        <v>1177</v>
      </c>
      <c r="D135" s="253" t="s">
        <v>1466</v>
      </c>
      <c r="E135" s="253" t="s">
        <v>2148</v>
      </c>
      <c r="F135" s="253" t="s">
        <v>1207</v>
      </c>
      <c r="G135" s="253" t="s">
        <v>1179</v>
      </c>
      <c r="H135" s="253" t="s">
        <v>1245</v>
      </c>
      <c r="I135" s="253" t="s">
        <v>1207</v>
      </c>
      <c r="J135" s="253">
        <v>39</v>
      </c>
      <c r="K135" s="253">
        <v>832</v>
      </c>
      <c r="L135" s="255">
        <v>1.97</v>
      </c>
      <c r="M135" s="253" t="s">
        <v>1181</v>
      </c>
      <c r="N135" s="255">
        <v>3.27</v>
      </c>
      <c r="O135" s="253">
        <v>98</v>
      </c>
      <c r="P135" s="253" t="s">
        <v>14</v>
      </c>
      <c r="Q135" s="253" t="s">
        <v>2149</v>
      </c>
      <c r="R135" s="253" t="s">
        <v>14</v>
      </c>
      <c r="S135" s="253" t="s">
        <v>1962</v>
      </c>
      <c r="T135" s="253" t="s">
        <v>2150</v>
      </c>
      <c r="U135" s="253" t="s">
        <v>2151</v>
      </c>
      <c r="V135" s="253" t="s">
        <v>14</v>
      </c>
      <c r="W135" s="253" t="s">
        <v>2152</v>
      </c>
      <c r="X135" s="253" t="s">
        <v>2153</v>
      </c>
      <c r="Y135" s="253" t="s">
        <v>14</v>
      </c>
      <c r="Z135" s="253" t="s">
        <v>14</v>
      </c>
      <c r="AA135" s="253" t="s">
        <v>1224</v>
      </c>
      <c r="AB135" s="253" t="s">
        <v>14</v>
      </c>
      <c r="AC135" s="253" t="s">
        <v>1237</v>
      </c>
      <c r="AD135" s="472" t="s">
        <v>14</v>
      </c>
      <c r="AE135" s="27"/>
    </row>
    <row r="136" spans="1:31" ht="18" customHeight="1" x14ac:dyDescent="0.25">
      <c r="A136" s="26"/>
      <c r="B136" s="252" t="s">
        <v>130</v>
      </c>
      <c r="C136" s="253" t="s">
        <v>1177</v>
      </c>
      <c r="D136" s="253" t="s">
        <v>1778</v>
      </c>
      <c r="E136" s="253" t="s">
        <v>1179</v>
      </c>
      <c r="F136" s="253" t="s">
        <v>1207</v>
      </c>
      <c r="G136" s="253" t="s">
        <v>1179</v>
      </c>
      <c r="H136" s="253" t="s">
        <v>1245</v>
      </c>
      <c r="I136" s="253" t="s">
        <v>1207</v>
      </c>
      <c r="J136" s="253">
        <v>7500</v>
      </c>
      <c r="K136" s="253">
        <v>30</v>
      </c>
      <c r="L136" s="255">
        <v>3.44</v>
      </c>
      <c r="M136" s="253" t="s">
        <v>1181</v>
      </c>
      <c r="N136" s="255">
        <v>0.61</v>
      </c>
      <c r="O136" s="253" t="s">
        <v>1195</v>
      </c>
      <c r="P136" s="253" t="s">
        <v>14</v>
      </c>
      <c r="Q136" s="253" t="s">
        <v>1410</v>
      </c>
      <c r="R136" s="253" t="s">
        <v>1183</v>
      </c>
      <c r="S136" s="253" t="s">
        <v>1475</v>
      </c>
      <c r="T136" s="253" t="s">
        <v>2154</v>
      </c>
      <c r="U136" s="253" t="s">
        <v>2155</v>
      </c>
      <c r="V136" s="253" t="s">
        <v>14</v>
      </c>
      <c r="W136" s="253" t="s">
        <v>2156</v>
      </c>
      <c r="X136" s="253" t="s">
        <v>2157</v>
      </c>
      <c r="Y136" s="253" t="s">
        <v>14</v>
      </c>
      <c r="Z136" s="253" t="s">
        <v>14</v>
      </c>
      <c r="AA136" s="253" t="s">
        <v>1224</v>
      </c>
      <c r="AB136" s="253" t="s">
        <v>2158</v>
      </c>
      <c r="AC136" s="253" t="s">
        <v>1226</v>
      </c>
      <c r="AD136" s="472" t="s">
        <v>2159</v>
      </c>
      <c r="AE136" s="27"/>
    </row>
    <row r="137" spans="1:31" ht="18" customHeight="1" x14ac:dyDescent="0.25">
      <c r="A137" s="26"/>
      <c r="B137" s="252" t="s">
        <v>131</v>
      </c>
      <c r="C137" s="253" t="s">
        <v>1177</v>
      </c>
      <c r="D137" s="253" t="s">
        <v>2160</v>
      </c>
      <c r="E137" s="253" t="s">
        <v>1245</v>
      </c>
      <c r="F137" s="253" t="s">
        <v>1207</v>
      </c>
      <c r="G137" s="253" t="s">
        <v>1512</v>
      </c>
      <c r="H137" s="253" t="s">
        <v>1245</v>
      </c>
      <c r="I137" s="253" t="s">
        <v>1207</v>
      </c>
      <c r="J137" s="258">
        <v>1.1299999999999999</v>
      </c>
      <c r="K137" s="253">
        <v>949</v>
      </c>
      <c r="L137" s="255">
        <v>2.2999999999999998</v>
      </c>
      <c r="M137" s="253" t="s">
        <v>1229</v>
      </c>
      <c r="N137" s="255">
        <v>3.73</v>
      </c>
      <c r="O137" s="255">
        <v>66.099999999999994</v>
      </c>
      <c r="P137" s="253">
        <v>1</v>
      </c>
      <c r="Q137" s="253" t="s">
        <v>2161</v>
      </c>
      <c r="R137" s="253" t="s">
        <v>14</v>
      </c>
      <c r="S137" s="253" t="s">
        <v>2162</v>
      </c>
      <c r="T137" s="253" t="s">
        <v>2163</v>
      </c>
      <c r="U137" s="253" t="s">
        <v>1263</v>
      </c>
      <c r="V137" s="253" t="s">
        <v>14</v>
      </c>
      <c r="W137" s="253" t="s">
        <v>2164</v>
      </c>
      <c r="X137" s="253" t="s">
        <v>2165</v>
      </c>
      <c r="Y137" s="253" t="s">
        <v>14</v>
      </c>
      <c r="Z137" s="253" t="s">
        <v>14</v>
      </c>
      <c r="AA137" s="253" t="s">
        <v>2166</v>
      </c>
      <c r="AB137" s="253" t="s">
        <v>14</v>
      </c>
      <c r="AC137" s="253" t="s">
        <v>1226</v>
      </c>
      <c r="AD137" s="472" t="s">
        <v>14</v>
      </c>
      <c r="AE137" s="27"/>
    </row>
    <row r="138" spans="1:31" ht="18" customHeight="1" x14ac:dyDescent="0.25">
      <c r="A138" s="26"/>
      <c r="B138" s="252" t="s">
        <v>132</v>
      </c>
      <c r="C138" s="253" t="s">
        <v>1227</v>
      </c>
      <c r="D138" s="253" t="s">
        <v>1812</v>
      </c>
      <c r="E138" s="253" t="s">
        <v>1245</v>
      </c>
      <c r="F138" s="253" t="s">
        <v>1207</v>
      </c>
      <c r="G138" s="253" t="s">
        <v>1245</v>
      </c>
      <c r="H138" s="253" t="s">
        <v>1245</v>
      </c>
      <c r="I138" s="253" t="s">
        <v>1245</v>
      </c>
      <c r="J138" s="253">
        <v>3400</v>
      </c>
      <c r="K138" s="253">
        <v>36</v>
      </c>
      <c r="L138" s="255">
        <v>4.58</v>
      </c>
      <c r="M138" s="253" t="s">
        <v>1229</v>
      </c>
      <c r="N138" s="255">
        <v>0.65</v>
      </c>
      <c r="O138" s="253">
        <v>0.8</v>
      </c>
      <c r="P138" s="253" t="s">
        <v>14</v>
      </c>
      <c r="Q138" s="253" t="s">
        <v>2167</v>
      </c>
      <c r="R138" s="253" t="s">
        <v>2168</v>
      </c>
      <c r="S138" s="253" t="s">
        <v>14</v>
      </c>
      <c r="T138" s="253" t="s">
        <v>2169</v>
      </c>
      <c r="U138" s="253" t="s">
        <v>14</v>
      </c>
      <c r="V138" s="253" t="s">
        <v>14</v>
      </c>
      <c r="W138" s="253" t="s">
        <v>2170</v>
      </c>
      <c r="X138" s="253" t="s">
        <v>14</v>
      </c>
      <c r="Y138" s="253" t="s">
        <v>14</v>
      </c>
      <c r="Z138" s="253" t="s">
        <v>14</v>
      </c>
      <c r="AA138" s="253" t="s">
        <v>2100</v>
      </c>
      <c r="AB138" s="253" t="s">
        <v>14</v>
      </c>
      <c r="AC138" s="253" t="s">
        <v>2171</v>
      </c>
      <c r="AD138" s="472" t="s">
        <v>14</v>
      </c>
      <c r="AE138" s="27"/>
    </row>
    <row r="139" spans="1:31" ht="18" customHeight="1" x14ac:dyDescent="0.25">
      <c r="A139" s="26"/>
      <c r="B139" s="252" t="s">
        <v>133</v>
      </c>
      <c r="C139" s="253" t="s">
        <v>1177</v>
      </c>
      <c r="D139" s="253" t="s">
        <v>2172</v>
      </c>
      <c r="E139" s="253" t="s">
        <v>1179</v>
      </c>
      <c r="F139" s="253" t="s">
        <v>1207</v>
      </c>
      <c r="G139" s="253" t="s">
        <v>1179</v>
      </c>
      <c r="H139" s="253" t="s">
        <v>1245</v>
      </c>
      <c r="I139" s="253" t="s">
        <v>1207</v>
      </c>
      <c r="J139" s="253">
        <v>0.11600000000000001</v>
      </c>
      <c r="K139" s="254" t="s">
        <v>2173</v>
      </c>
      <c r="L139" s="255">
        <v>0.23</v>
      </c>
      <c r="M139" s="253" t="s">
        <v>1211</v>
      </c>
      <c r="N139" s="255">
        <v>4.8600000000000003</v>
      </c>
      <c r="O139" s="253">
        <v>1637</v>
      </c>
      <c r="P139" s="253">
        <v>1</v>
      </c>
      <c r="Q139" s="253" t="s">
        <v>1253</v>
      </c>
      <c r="R139" s="253" t="s">
        <v>1253</v>
      </c>
      <c r="S139" s="253" t="s">
        <v>1386</v>
      </c>
      <c r="T139" s="253" t="s">
        <v>2174</v>
      </c>
      <c r="U139" s="253" t="s">
        <v>1381</v>
      </c>
      <c r="V139" s="253" t="s">
        <v>14</v>
      </c>
      <c r="W139" s="253" t="s">
        <v>1250</v>
      </c>
      <c r="X139" s="253" t="s">
        <v>1393</v>
      </c>
      <c r="Y139" s="253" t="s">
        <v>14</v>
      </c>
      <c r="Z139" s="253" t="s">
        <v>2175</v>
      </c>
      <c r="AA139" s="253" t="s">
        <v>2176</v>
      </c>
      <c r="AB139" s="253" t="s">
        <v>14</v>
      </c>
      <c r="AC139" s="253" t="s">
        <v>1226</v>
      </c>
      <c r="AD139" s="472" t="s">
        <v>14</v>
      </c>
      <c r="AE139" s="27"/>
    </row>
    <row r="140" spans="1:31" ht="18" customHeight="1" x14ac:dyDescent="0.25">
      <c r="A140" s="26"/>
      <c r="B140" s="252" t="s">
        <v>134</v>
      </c>
      <c r="C140" s="253" t="s">
        <v>1227</v>
      </c>
      <c r="D140" s="253" t="s">
        <v>1511</v>
      </c>
      <c r="E140" s="253" t="s">
        <v>1179</v>
      </c>
      <c r="F140" s="253" t="s">
        <v>1207</v>
      </c>
      <c r="G140" s="253" t="s">
        <v>1179</v>
      </c>
      <c r="H140" s="253" t="s">
        <v>1245</v>
      </c>
      <c r="I140" s="253" t="s">
        <v>1245</v>
      </c>
      <c r="J140" s="253">
        <v>73</v>
      </c>
      <c r="K140" s="253" t="s">
        <v>2177</v>
      </c>
      <c r="L140" s="255">
        <v>1.28</v>
      </c>
      <c r="M140" s="253" t="s">
        <v>1211</v>
      </c>
      <c r="N140" s="255">
        <v>3.72</v>
      </c>
      <c r="O140" s="253">
        <v>320</v>
      </c>
      <c r="P140" s="253" t="s">
        <v>14</v>
      </c>
      <c r="Q140" s="253" t="s">
        <v>2178</v>
      </c>
      <c r="R140" s="253" t="s">
        <v>14</v>
      </c>
      <c r="S140" s="253" t="s">
        <v>1341</v>
      </c>
      <c r="T140" s="253" t="s">
        <v>2179</v>
      </c>
      <c r="U140" s="253" t="s">
        <v>2180</v>
      </c>
      <c r="V140" s="253" t="s">
        <v>14</v>
      </c>
      <c r="W140" s="253" t="s">
        <v>2181</v>
      </c>
      <c r="X140" s="253" t="s">
        <v>1263</v>
      </c>
      <c r="Y140" s="253" t="s">
        <v>14</v>
      </c>
      <c r="Z140" s="253" t="s">
        <v>2182</v>
      </c>
      <c r="AA140" s="253" t="s">
        <v>1872</v>
      </c>
      <c r="AB140" s="253" t="s">
        <v>2183</v>
      </c>
      <c r="AC140" s="253" t="s">
        <v>1237</v>
      </c>
      <c r="AD140" s="472" t="s">
        <v>2184</v>
      </c>
      <c r="AE140" s="27"/>
    </row>
    <row r="141" spans="1:31" ht="18" customHeight="1" x14ac:dyDescent="0.25">
      <c r="A141" s="26"/>
      <c r="B141" s="252" t="s">
        <v>135</v>
      </c>
      <c r="C141" s="253" t="s">
        <v>1227</v>
      </c>
      <c r="D141" s="253" t="s">
        <v>1660</v>
      </c>
      <c r="E141" s="253" t="s">
        <v>1512</v>
      </c>
      <c r="F141" s="253" t="s">
        <v>1207</v>
      </c>
      <c r="G141" s="253" t="s">
        <v>1245</v>
      </c>
      <c r="H141" s="253" t="s">
        <v>1245</v>
      </c>
      <c r="I141" s="253" t="s">
        <v>1245</v>
      </c>
      <c r="J141" s="253">
        <v>0.3</v>
      </c>
      <c r="K141" s="253" t="s">
        <v>2185</v>
      </c>
      <c r="L141" s="255">
        <v>0.49</v>
      </c>
      <c r="M141" s="253" t="s">
        <v>1229</v>
      </c>
      <c r="N141" s="255">
        <v>4.68</v>
      </c>
      <c r="O141" s="253">
        <v>226</v>
      </c>
      <c r="P141" s="253" t="s">
        <v>14</v>
      </c>
      <c r="Q141" s="253" t="s">
        <v>2186</v>
      </c>
      <c r="R141" s="253" t="s">
        <v>1247</v>
      </c>
      <c r="S141" s="253" t="s">
        <v>14</v>
      </c>
      <c r="T141" s="253" t="s">
        <v>2186</v>
      </c>
      <c r="U141" s="253" t="s">
        <v>1302</v>
      </c>
      <c r="V141" s="253" t="s">
        <v>14</v>
      </c>
      <c r="W141" s="253" t="s">
        <v>2186</v>
      </c>
      <c r="X141" s="253" t="s">
        <v>2186</v>
      </c>
      <c r="Y141" s="253" t="s">
        <v>14</v>
      </c>
      <c r="Z141" s="253" t="s">
        <v>14</v>
      </c>
      <c r="AA141" s="253" t="s">
        <v>1224</v>
      </c>
      <c r="AB141" s="253" t="s">
        <v>2187</v>
      </c>
      <c r="AC141" s="253" t="s">
        <v>1226</v>
      </c>
      <c r="AD141" s="472" t="s">
        <v>2188</v>
      </c>
      <c r="AE141" s="27"/>
    </row>
    <row r="142" spans="1:31" ht="18" customHeight="1" x14ac:dyDescent="0.25">
      <c r="A142" s="26"/>
      <c r="B142" s="252" t="s">
        <v>136</v>
      </c>
      <c r="C142" s="253" t="s">
        <v>1177</v>
      </c>
      <c r="D142" s="253" t="s">
        <v>2160</v>
      </c>
      <c r="E142" s="253" t="s">
        <v>1179</v>
      </c>
      <c r="F142" s="253" t="s">
        <v>1207</v>
      </c>
      <c r="G142" s="253" t="s">
        <v>1179</v>
      </c>
      <c r="H142" s="253" t="s">
        <v>1245</v>
      </c>
      <c r="I142" s="253" t="s">
        <v>1207</v>
      </c>
      <c r="J142" s="253">
        <v>0.33</v>
      </c>
      <c r="K142" s="254" t="s">
        <v>2189</v>
      </c>
      <c r="L142" s="255">
        <v>-0.28000000000000003</v>
      </c>
      <c r="M142" s="253" t="s">
        <v>1211</v>
      </c>
      <c r="N142" s="253">
        <v>5.4</v>
      </c>
      <c r="O142" s="253">
        <v>5100</v>
      </c>
      <c r="P142" s="253">
        <v>1</v>
      </c>
      <c r="Q142" s="253" t="s">
        <v>1367</v>
      </c>
      <c r="R142" s="253" t="s">
        <v>2190</v>
      </c>
      <c r="S142" s="253" t="s">
        <v>2191</v>
      </c>
      <c r="T142" s="253" t="s">
        <v>1268</v>
      </c>
      <c r="U142" s="253" t="s">
        <v>2192</v>
      </c>
      <c r="V142" s="253" t="s">
        <v>14</v>
      </c>
      <c r="W142" s="253" t="s">
        <v>2193</v>
      </c>
      <c r="X142" s="253" t="s">
        <v>1218</v>
      </c>
      <c r="Y142" s="253" t="s">
        <v>2194</v>
      </c>
      <c r="Z142" s="253" t="s">
        <v>2195</v>
      </c>
      <c r="AA142" s="253" t="s">
        <v>2196</v>
      </c>
      <c r="AB142" s="253" t="s">
        <v>2197</v>
      </c>
      <c r="AC142" s="253" t="s">
        <v>2198</v>
      </c>
      <c r="AD142" s="472" t="s">
        <v>1624</v>
      </c>
      <c r="AE142" s="27"/>
    </row>
    <row r="143" spans="1:31" ht="18" customHeight="1" x14ac:dyDescent="0.25">
      <c r="A143" s="26"/>
      <c r="B143" s="252" t="s">
        <v>270</v>
      </c>
      <c r="C143" s="253" t="s">
        <v>1177</v>
      </c>
      <c r="D143" s="253" t="s">
        <v>2199</v>
      </c>
      <c r="E143" s="253" t="s">
        <v>1179</v>
      </c>
      <c r="F143" s="253" t="s">
        <v>1207</v>
      </c>
      <c r="G143" s="253" t="s">
        <v>1179</v>
      </c>
      <c r="H143" s="253" t="s">
        <v>1245</v>
      </c>
      <c r="I143" s="253" t="s">
        <v>1207</v>
      </c>
      <c r="J143" s="253">
        <v>408</v>
      </c>
      <c r="K143" s="253">
        <v>73.2</v>
      </c>
      <c r="L143" s="255">
        <v>1.56</v>
      </c>
      <c r="M143" s="253" t="s">
        <v>1181</v>
      </c>
      <c r="N143" s="255">
        <v>-0.6</v>
      </c>
      <c r="O143" s="253" t="s">
        <v>1195</v>
      </c>
      <c r="P143" s="253" t="s">
        <v>14</v>
      </c>
      <c r="Q143" s="253" t="s">
        <v>1878</v>
      </c>
      <c r="R143" s="253" t="s">
        <v>14</v>
      </c>
      <c r="S143" s="253" t="s">
        <v>1475</v>
      </c>
      <c r="T143" s="253" t="s">
        <v>1187</v>
      </c>
      <c r="U143" s="253" t="s">
        <v>2200</v>
      </c>
      <c r="V143" s="253" t="s">
        <v>2201</v>
      </c>
      <c r="W143" s="253" t="s">
        <v>1187</v>
      </c>
      <c r="X143" s="253" t="s">
        <v>2202</v>
      </c>
      <c r="Y143" s="253" t="s">
        <v>14</v>
      </c>
      <c r="Z143" s="253" t="s">
        <v>2203</v>
      </c>
      <c r="AA143" s="253" t="s">
        <v>1224</v>
      </c>
      <c r="AB143" s="253" t="s">
        <v>14</v>
      </c>
      <c r="AC143" s="253" t="s">
        <v>1226</v>
      </c>
      <c r="AD143" s="472" t="s">
        <v>14</v>
      </c>
      <c r="AE143" s="27"/>
    </row>
    <row r="144" spans="1:31" ht="18" customHeight="1" x14ac:dyDescent="0.25">
      <c r="A144" s="26"/>
      <c r="B144" s="252" t="s">
        <v>138</v>
      </c>
      <c r="C144" s="253" t="s">
        <v>1193</v>
      </c>
      <c r="D144" s="253" t="s">
        <v>1285</v>
      </c>
      <c r="E144" s="253" t="s">
        <v>1245</v>
      </c>
      <c r="F144" s="253" t="s">
        <v>1179</v>
      </c>
      <c r="G144" s="253" t="s">
        <v>1245</v>
      </c>
      <c r="H144" s="253" t="s">
        <v>1179</v>
      </c>
      <c r="I144" s="253" t="s">
        <v>1179</v>
      </c>
      <c r="J144" s="253">
        <v>0.2</v>
      </c>
      <c r="K144" s="254" t="s">
        <v>1897</v>
      </c>
      <c r="L144" s="255">
        <v>-1.62</v>
      </c>
      <c r="M144" s="253" t="s">
        <v>1211</v>
      </c>
      <c r="N144" s="253">
        <v>6.1</v>
      </c>
      <c r="O144" s="253">
        <v>300</v>
      </c>
      <c r="P144" s="253" t="s">
        <v>14</v>
      </c>
      <c r="Q144" s="253" t="s">
        <v>1649</v>
      </c>
      <c r="R144" s="253" t="s">
        <v>2204</v>
      </c>
      <c r="S144" s="253" t="s">
        <v>14</v>
      </c>
      <c r="T144" s="254" t="s">
        <v>1428</v>
      </c>
      <c r="U144" s="253" t="s">
        <v>14</v>
      </c>
      <c r="V144" s="254" t="s">
        <v>2205</v>
      </c>
      <c r="W144" s="253" t="s">
        <v>2206</v>
      </c>
      <c r="X144" s="254" t="s">
        <v>2207</v>
      </c>
      <c r="Y144" s="253" t="s">
        <v>1940</v>
      </c>
      <c r="Z144" s="253" t="s">
        <v>14</v>
      </c>
      <c r="AA144" s="253" t="s">
        <v>2208</v>
      </c>
      <c r="AB144" s="253" t="s">
        <v>14</v>
      </c>
      <c r="AC144" s="253" t="s">
        <v>2209</v>
      </c>
      <c r="AD144" s="472" t="s">
        <v>14</v>
      </c>
      <c r="AE144" s="27"/>
    </row>
    <row r="145" spans="1:31" ht="18" customHeight="1" x14ac:dyDescent="0.25">
      <c r="A145" s="26"/>
      <c r="B145" s="252" t="s">
        <v>139</v>
      </c>
      <c r="C145" s="253" t="s">
        <v>1193</v>
      </c>
      <c r="D145" s="253" t="s">
        <v>1414</v>
      </c>
      <c r="E145" s="253" t="s">
        <v>1512</v>
      </c>
      <c r="F145" s="253" t="s">
        <v>1207</v>
      </c>
      <c r="G145" s="253" t="s">
        <v>1512</v>
      </c>
      <c r="H145" s="253" t="s">
        <v>1245</v>
      </c>
      <c r="I145" s="253" t="s">
        <v>1245</v>
      </c>
      <c r="J145" s="253">
        <v>15.2</v>
      </c>
      <c r="K145" s="253">
        <v>3534</v>
      </c>
      <c r="L145" s="255">
        <v>0.48</v>
      </c>
      <c r="M145" s="253" t="s">
        <v>1229</v>
      </c>
      <c r="N145" s="255">
        <v>2.8</v>
      </c>
      <c r="O145" s="253">
        <v>79</v>
      </c>
      <c r="P145" s="253">
        <v>1</v>
      </c>
      <c r="Q145" s="253" t="s">
        <v>2210</v>
      </c>
      <c r="R145" s="253" t="s">
        <v>14</v>
      </c>
      <c r="S145" s="253" t="s">
        <v>14</v>
      </c>
      <c r="T145" s="254" t="s">
        <v>1475</v>
      </c>
      <c r="U145" s="253" t="s">
        <v>2211</v>
      </c>
      <c r="V145" s="254" t="s">
        <v>2212</v>
      </c>
      <c r="W145" s="253" t="s">
        <v>2145</v>
      </c>
      <c r="X145" s="254" t="s">
        <v>1589</v>
      </c>
      <c r="Y145" s="253" t="s">
        <v>14</v>
      </c>
      <c r="Z145" s="253" t="s">
        <v>14</v>
      </c>
      <c r="AA145" s="253" t="s">
        <v>1621</v>
      </c>
      <c r="AB145" s="253" t="s">
        <v>14</v>
      </c>
      <c r="AC145" s="253" t="s">
        <v>1559</v>
      </c>
      <c r="AD145" s="472" t="s">
        <v>14</v>
      </c>
      <c r="AE145" s="27"/>
    </row>
    <row r="146" spans="1:31" ht="18" customHeight="1" x14ac:dyDescent="0.25">
      <c r="A146" s="26"/>
      <c r="B146" s="252" t="s">
        <v>140</v>
      </c>
      <c r="C146" s="253" t="s">
        <v>1193</v>
      </c>
      <c r="D146" s="253" t="s">
        <v>14</v>
      </c>
      <c r="E146" s="253" t="s">
        <v>1207</v>
      </c>
      <c r="F146" s="253" t="s">
        <v>1207</v>
      </c>
      <c r="G146" s="253" t="s">
        <v>1207</v>
      </c>
      <c r="H146" s="253" t="s">
        <v>1207</v>
      </c>
      <c r="I146" s="253" t="s">
        <v>1207</v>
      </c>
      <c r="J146" s="253" t="s">
        <v>2213</v>
      </c>
      <c r="K146" s="253" t="s">
        <v>2214</v>
      </c>
      <c r="L146" s="255" t="s">
        <v>2215</v>
      </c>
      <c r="M146" s="253" t="s">
        <v>1229</v>
      </c>
      <c r="N146" s="255" t="s">
        <v>2216</v>
      </c>
      <c r="O146" s="253" t="s">
        <v>1195</v>
      </c>
      <c r="P146" s="253" t="s">
        <v>14</v>
      </c>
      <c r="Q146" s="253" t="s">
        <v>14</v>
      </c>
      <c r="R146" s="253" t="s">
        <v>14</v>
      </c>
      <c r="S146" s="253" t="s">
        <v>14</v>
      </c>
      <c r="T146" s="253" t="s">
        <v>14</v>
      </c>
      <c r="U146" s="253" t="s">
        <v>14</v>
      </c>
      <c r="V146" s="253" t="s">
        <v>14</v>
      </c>
      <c r="W146" s="253" t="s">
        <v>14</v>
      </c>
      <c r="X146" s="253" t="s">
        <v>14</v>
      </c>
      <c r="Y146" s="253" t="s">
        <v>14</v>
      </c>
      <c r="Z146" s="253" t="s">
        <v>14</v>
      </c>
      <c r="AA146" s="253" t="s">
        <v>14</v>
      </c>
      <c r="AB146" s="253" t="s">
        <v>14</v>
      </c>
      <c r="AC146" s="253" t="s">
        <v>14</v>
      </c>
      <c r="AD146" s="472" t="s">
        <v>14</v>
      </c>
      <c r="AE146" s="27"/>
    </row>
    <row r="147" spans="1:31" ht="18" customHeight="1" x14ac:dyDescent="0.25">
      <c r="A147" s="26"/>
      <c r="B147" s="252" t="s">
        <v>141</v>
      </c>
      <c r="C147" s="253" t="s">
        <v>1193</v>
      </c>
      <c r="D147" s="253" t="s">
        <v>1414</v>
      </c>
      <c r="E147" s="253" t="s">
        <v>1245</v>
      </c>
      <c r="F147" s="253" t="s">
        <v>1207</v>
      </c>
      <c r="G147" s="253" t="s">
        <v>1245</v>
      </c>
      <c r="H147" s="253" t="s">
        <v>1245</v>
      </c>
      <c r="I147" s="253" t="s">
        <v>1179</v>
      </c>
      <c r="J147" s="253">
        <v>1.5</v>
      </c>
      <c r="K147" s="253" t="s">
        <v>2217</v>
      </c>
      <c r="L147" s="255">
        <v>0.73</v>
      </c>
      <c r="M147" s="253" t="s">
        <v>1229</v>
      </c>
      <c r="N147" s="255">
        <v>3.38</v>
      </c>
      <c r="O147" s="253">
        <v>1610</v>
      </c>
      <c r="P147" s="253" t="s">
        <v>14</v>
      </c>
      <c r="Q147" s="253" t="s">
        <v>14</v>
      </c>
      <c r="R147" s="253" t="s">
        <v>1247</v>
      </c>
      <c r="S147" s="253" t="s">
        <v>14</v>
      </c>
      <c r="T147" s="254" t="s">
        <v>2218</v>
      </c>
      <c r="U147" s="253" t="s">
        <v>14</v>
      </c>
      <c r="V147" s="253" t="s">
        <v>14</v>
      </c>
      <c r="W147" s="253" t="s">
        <v>1355</v>
      </c>
      <c r="X147" s="253" t="s">
        <v>14</v>
      </c>
      <c r="Y147" s="253" t="s">
        <v>14</v>
      </c>
      <c r="Z147" s="253" t="s">
        <v>14</v>
      </c>
      <c r="AA147" s="253" t="s">
        <v>14</v>
      </c>
      <c r="AB147" s="253" t="s">
        <v>14</v>
      </c>
      <c r="AC147" s="253" t="s">
        <v>1237</v>
      </c>
      <c r="AD147" s="472" t="s">
        <v>14</v>
      </c>
      <c r="AE147" s="27"/>
    </row>
    <row r="148" spans="1:31" ht="18" customHeight="1" x14ac:dyDescent="0.25">
      <c r="A148" s="26"/>
      <c r="B148" s="252" t="s">
        <v>142</v>
      </c>
      <c r="C148" s="253" t="s">
        <v>2219</v>
      </c>
      <c r="D148" s="253" t="s">
        <v>2220</v>
      </c>
      <c r="E148" s="253" t="s">
        <v>2221</v>
      </c>
      <c r="F148" s="253" t="s">
        <v>1179</v>
      </c>
      <c r="G148" s="253" t="s">
        <v>1207</v>
      </c>
      <c r="H148" s="253" t="s">
        <v>1179</v>
      </c>
      <c r="I148" s="253" t="s">
        <v>1179</v>
      </c>
      <c r="J148" s="253">
        <v>14.3</v>
      </c>
      <c r="K148" s="254" t="s">
        <v>2222</v>
      </c>
      <c r="L148" s="255">
        <v>-1.06</v>
      </c>
      <c r="M148" s="253" t="s">
        <v>1229</v>
      </c>
      <c r="N148" s="255">
        <v>4.75</v>
      </c>
      <c r="O148" s="253">
        <v>260</v>
      </c>
      <c r="P148" s="253" t="s">
        <v>14</v>
      </c>
      <c r="Q148" s="253" t="s">
        <v>2145</v>
      </c>
      <c r="R148" s="253" t="s">
        <v>14</v>
      </c>
      <c r="S148" s="253" t="s">
        <v>14</v>
      </c>
      <c r="T148" s="253" t="s">
        <v>2223</v>
      </c>
      <c r="U148" s="253" t="s">
        <v>1324</v>
      </c>
      <c r="V148" s="253" t="s">
        <v>14</v>
      </c>
      <c r="W148" s="253" t="s">
        <v>2224</v>
      </c>
      <c r="X148" s="253" t="s">
        <v>14</v>
      </c>
      <c r="Y148" s="253" t="s">
        <v>14</v>
      </c>
      <c r="Z148" s="253" t="s">
        <v>14</v>
      </c>
      <c r="AA148" s="253" t="s">
        <v>14</v>
      </c>
      <c r="AB148" s="253" t="s">
        <v>14</v>
      </c>
      <c r="AC148" s="253" t="s">
        <v>14</v>
      </c>
      <c r="AD148" s="472" t="s">
        <v>14</v>
      </c>
      <c r="AE148" s="27"/>
    </row>
    <row r="149" spans="1:31" ht="18" customHeight="1" x14ac:dyDescent="0.25">
      <c r="A149" s="26"/>
      <c r="B149" s="252" t="s">
        <v>143</v>
      </c>
      <c r="C149" s="253" t="s">
        <v>1193</v>
      </c>
      <c r="D149" s="253" t="s">
        <v>1731</v>
      </c>
      <c r="E149" s="253" t="s">
        <v>1179</v>
      </c>
      <c r="F149" s="253" t="s">
        <v>1207</v>
      </c>
      <c r="G149" s="253" t="s">
        <v>1179</v>
      </c>
      <c r="H149" s="253" t="s">
        <v>1245</v>
      </c>
      <c r="I149" s="253" t="s">
        <v>1245</v>
      </c>
      <c r="J149" s="253">
        <v>3100</v>
      </c>
      <c r="K149" s="253" t="s">
        <v>2225</v>
      </c>
      <c r="L149" s="255">
        <v>1.35</v>
      </c>
      <c r="M149" s="253" t="s">
        <v>1181</v>
      </c>
      <c r="N149" s="253">
        <v>1.7</v>
      </c>
      <c r="O149" s="253">
        <v>24</v>
      </c>
      <c r="P149" s="253">
        <v>2</v>
      </c>
      <c r="Q149" s="253" t="s">
        <v>2226</v>
      </c>
      <c r="R149" s="253" t="s">
        <v>1759</v>
      </c>
      <c r="S149" s="253" t="s">
        <v>14</v>
      </c>
      <c r="T149" s="253" t="s">
        <v>1385</v>
      </c>
      <c r="U149" s="253" t="s">
        <v>2204</v>
      </c>
      <c r="V149" s="253" t="s">
        <v>14</v>
      </c>
      <c r="W149" s="253" t="s">
        <v>1200</v>
      </c>
      <c r="X149" s="253" t="s">
        <v>2227</v>
      </c>
      <c r="Y149" s="253" t="s">
        <v>2008</v>
      </c>
      <c r="Z149" s="253" t="s">
        <v>14</v>
      </c>
      <c r="AA149" s="253" t="s">
        <v>2228</v>
      </c>
      <c r="AB149" s="253" t="s">
        <v>2229</v>
      </c>
      <c r="AC149" s="253" t="s">
        <v>2230</v>
      </c>
      <c r="AD149" s="472" t="s">
        <v>2231</v>
      </c>
      <c r="AE149" s="27"/>
    </row>
    <row r="150" spans="1:31" ht="18" customHeight="1" x14ac:dyDescent="0.25">
      <c r="A150" s="26"/>
      <c r="B150" s="252" t="s">
        <v>993</v>
      </c>
      <c r="C150" s="253" t="s">
        <v>1193</v>
      </c>
      <c r="D150" s="253" t="s">
        <v>14</v>
      </c>
      <c r="E150" s="253" t="s">
        <v>1207</v>
      </c>
      <c r="F150" s="253" t="s">
        <v>1207</v>
      </c>
      <c r="G150" s="253" t="s">
        <v>1207</v>
      </c>
      <c r="H150" s="253" t="s">
        <v>1207</v>
      </c>
      <c r="I150" s="253" t="s">
        <v>1207</v>
      </c>
      <c r="J150" s="253" t="s">
        <v>2232</v>
      </c>
      <c r="K150" s="253" t="s">
        <v>2233</v>
      </c>
      <c r="L150" s="255" t="s">
        <v>2234</v>
      </c>
      <c r="M150" s="253" t="s">
        <v>1229</v>
      </c>
      <c r="N150" s="253" t="s">
        <v>2235</v>
      </c>
      <c r="O150" s="253" t="s">
        <v>1195</v>
      </c>
      <c r="P150" s="253" t="s">
        <v>14</v>
      </c>
      <c r="Q150" s="253" t="s">
        <v>14</v>
      </c>
      <c r="R150" s="253" t="s">
        <v>14</v>
      </c>
      <c r="S150" s="253" t="s">
        <v>14</v>
      </c>
      <c r="T150" s="253" t="s">
        <v>14</v>
      </c>
      <c r="U150" s="253" t="s">
        <v>14</v>
      </c>
      <c r="V150" s="253" t="s">
        <v>14</v>
      </c>
      <c r="W150" s="253" t="s">
        <v>14</v>
      </c>
      <c r="X150" s="253" t="s">
        <v>14</v>
      </c>
      <c r="Y150" s="253" t="s">
        <v>14</v>
      </c>
      <c r="Z150" s="253" t="s">
        <v>14</v>
      </c>
      <c r="AA150" s="253" t="s">
        <v>14</v>
      </c>
      <c r="AB150" s="253" t="s">
        <v>14</v>
      </c>
      <c r="AC150" s="253" t="s">
        <v>1389</v>
      </c>
      <c r="AD150" s="472" t="s">
        <v>14</v>
      </c>
      <c r="AE150" s="27"/>
    </row>
    <row r="151" spans="1:31" ht="18" customHeight="1" x14ac:dyDescent="0.25">
      <c r="A151" s="26"/>
      <c r="B151" s="252" t="s">
        <v>992</v>
      </c>
      <c r="C151" s="253" t="s">
        <v>1193</v>
      </c>
      <c r="D151" s="253" t="s">
        <v>1414</v>
      </c>
      <c r="E151" s="253" t="s">
        <v>1179</v>
      </c>
      <c r="F151" s="253" t="s">
        <v>1207</v>
      </c>
      <c r="G151" s="253" t="s">
        <v>1179</v>
      </c>
      <c r="H151" s="253" t="s">
        <v>1245</v>
      </c>
      <c r="I151" s="253" t="s">
        <v>1245</v>
      </c>
      <c r="J151" s="253">
        <v>11</v>
      </c>
      <c r="K151" s="253">
        <v>1100</v>
      </c>
      <c r="L151" s="255">
        <v>1.53</v>
      </c>
      <c r="M151" s="253" t="s">
        <v>1229</v>
      </c>
      <c r="N151" s="255">
        <v>4.2</v>
      </c>
      <c r="O151" s="253">
        <v>741</v>
      </c>
      <c r="P151" s="253">
        <v>1</v>
      </c>
      <c r="Q151" s="253" t="s">
        <v>1197</v>
      </c>
      <c r="R151" s="253" t="s">
        <v>14</v>
      </c>
      <c r="S151" s="253" t="s">
        <v>14</v>
      </c>
      <c r="T151" s="253" t="s">
        <v>1502</v>
      </c>
      <c r="U151" s="253" t="s">
        <v>2236</v>
      </c>
      <c r="V151" s="253" t="s">
        <v>14</v>
      </c>
      <c r="W151" s="253" t="s">
        <v>1818</v>
      </c>
      <c r="X151" s="253" t="s">
        <v>1517</v>
      </c>
      <c r="Y151" s="253" t="s">
        <v>1568</v>
      </c>
      <c r="Z151" s="253" t="s">
        <v>14</v>
      </c>
      <c r="AA151" s="253" t="s">
        <v>2237</v>
      </c>
      <c r="AB151" s="253" t="s">
        <v>14</v>
      </c>
      <c r="AC151" s="253" t="s">
        <v>2238</v>
      </c>
      <c r="AD151" s="472" t="s">
        <v>14</v>
      </c>
      <c r="AE151" s="27"/>
    </row>
    <row r="152" spans="1:31" ht="18" customHeight="1" x14ac:dyDescent="0.25">
      <c r="A152" s="26"/>
      <c r="B152" s="252" t="s">
        <v>991</v>
      </c>
      <c r="C152" s="253" t="s">
        <v>1193</v>
      </c>
      <c r="D152" s="253" t="s">
        <v>14</v>
      </c>
      <c r="E152" s="253" t="s">
        <v>1207</v>
      </c>
      <c r="F152" s="253" t="s">
        <v>1207</v>
      </c>
      <c r="G152" s="253" t="s">
        <v>1207</v>
      </c>
      <c r="H152" s="253" t="s">
        <v>1207</v>
      </c>
      <c r="I152" s="253" t="s">
        <v>1207</v>
      </c>
      <c r="J152" s="253" t="s">
        <v>2239</v>
      </c>
      <c r="K152" s="253" t="s">
        <v>2240</v>
      </c>
      <c r="L152" s="255" t="s">
        <v>2241</v>
      </c>
      <c r="M152" s="253" t="s">
        <v>1229</v>
      </c>
      <c r="N152" s="255" t="s">
        <v>2242</v>
      </c>
      <c r="O152" s="253" t="s">
        <v>2243</v>
      </c>
      <c r="P152" s="253" t="s">
        <v>14</v>
      </c>
      <c r="Q152" s="253" t="s">
        <v>14</v>
      </c>
      <c r="R152" s="253" t="s">
        <v>14</v>
      </c>
      <c r="S152" s="253" t="s">
        <v>14</v>
      </c>
      <c r="T152" s="253" t="s">
        <v>14</v>
      </c>
      <c r="U152" s="253" t="s">
        <v>14</v>
      </c>
      <c r="V152" s="253" t="s">
        <v>14</v>
      </c>
      <c r="W152" s="253" t="s">
        <v>14</v>
      </c>
      <c r="X152" s="253" t="s">
        <v>14</v>
      </c>
      <c r="Y152" s="253" t="s">
        <v>14</v>
      </c>
      <c r="Z152" s="253" t="s">
        <v>14</v>
      </c>
      <c r="AA152" s="253" t="s">
        <v>14</v>
      </c>
      <c r="AB152" s="253" t="s">
        <v>14</v>
      </c>
      <c r="AC152" s="253" t="s">
        <v>14</v>
      </c>
      <c r="AD152" s="472" t="s">
        <v>14</v>
      </c>
      <c r="AE152" s="27"/>
    </row>
    <row r="153" spans="1:31" ht="18" customHeight="1" x14ac:dyDescent="0.25">
      <c r="A153" s="26"/>
      <c r="B153" s="252" t="s">
        <v>989</v>
      </c>
      <c r="C153" s="253" t="s">
        <v>1193</v>
      </c>
      <c r="D153" s="253" t="s">
        <v>14</v>
      </c>
      <c r="E153" s="253" t="s">
        <v>1207</v>
      </c>
      <c r="F153" s="253" t="s">
        <v>1207</v>
      </c>
      <c r="G153" s="253" t="s">
        <v>1207</v>
      </c>
      <c r="H153" s="253" t="s">
        <v>1207</v>
      </c>
      <c r="I153" s="253" t="s">
        <v>1207</v>
      </c>
      <c r="J153" s="253" t="s">
        <v>2244</v>
      </c>
      <c r="K153" s="253" t="s">
        <v>2245</v>
      </c>
      <c r="L153" s="255" t="s">
        <v>1310</v>
      </c>
      <c r="M153" s="253" t="s">
        <v>1181</v>
      </c>
      <c r="N153" s="255" t="s">
        <v>1256</v>
      </c>
      <c r="O153" s="253" t="s">
        <v>2246</v>
      </c>
      <c r="P153" s="253" t="s">
        <v>14</v>
      </c>
      <c r="Q153" s="253" t="s">
        <v>14</v>
      </c>
      <c r="R153" s="253" t="s">
        <v>14</v>
      </c>
      <c r="S153" s="253" t="s">
        <v>14</v>
      </c>
      <c r="T153" s="253" t="s">
        <v>14</v>
      </c>
      <c r="U153" s="253" t="s">
        <v>14</v>
      </c>
      <c r="V153" s="253" t="s">
        <v>14</v>
      </c>
      <c r="W153" s="253" t="s">
        <v>14</v>
      </c>
      <c r="X153" s="253" t="s">
        <v>14</v>
      </c>
      <c r="Y153" s="253" t="s">
        <v>14</v>
      </c>
      <c r="Z153" s="253" t="s">
        <v>14</v>
      </c>
      <c r="AA153" s="253" t="s">
        <v>14</v>
      </c>
      <c r="AB153" s="253" t="s">
        <v>14</v>
      </c>
      <c r="AC153" s="253" t="s">
        <v>14</v>
      </c>
      <c r="AD153" s="472" t="s">
        <v>14</v>
      </c>
      <c r="AE153" s="27"/>
    </row>
    <row r="154" spans="1:31" ht="18" customHeight="1" x14ac:dyDescent="0.25">
      <c r="A154" s="26"/>
      <c r="B154" s="252" t="s">
        <v>144</v>
      </c>
      <c r="C154" s="253" t="s">
        <v>1227</v>
      </c>
      <c r="D154" s="253" t="s">
        <v>2247</v>
      </c>
      <c r="E154" s="253" t="s">
        <v>1512</v>
      </c>
      <c r="F154" s="253" t="s">
        <v>1207</v>
      </c>
      <c r="G154" s="253" t="s">
        <v>1512</v>
      </c>
      <c r="H154" s="253" t="s">
        <v>1245</v>
      </c>
      <c r="I154" s="253" t="s">
        <v>1245</v>
      </c>
      <c r="J154" s="253">
        <v>26.5</v>
      </c>
      <c r="K154" s="253">
        <v>500</v>
      </c>
      <c r="L154" s="255">
        <v>1.55</v>
      </c>
      <c r="M154" s="253" t="s">
        <v>1229</v>
      </c>
      <c r="N154" s="253">
        <v>3.5</v>
      </c>
      <c r="O154" s="253">
        <v>371</v>
      </c>
      <c r="P154" s="253" t="s">
        <v>14</v>
      </c>
      <c r="Q154" s="253" t="s">
        <v>2248</v>
      </c>
      <c r="R154" s="253" t="s">
        <v>1476</v>
      </c>
      <c r="S154" s="253" t="s">
        <v>2249</v>
      </c>
      <c r="T154" s="253" t="s">
        <v>2250</v>
      </c>
      <c r="U154" s="253" t="s">
        <v>2191</v>
      </c>
      <c r="V154" s="253" t="s">
        <v>1601</v>
      </c>
      <c r="W154" s="253" t="s">
        <v>1716</v>
      </c>
      <c r="X154" s="253" t="s">
        <v>2251</v>
      </c>
      <c r="Y154" s="253" t="s">
        <v>14</v>
      </c>
      <c r="Z154" s="253" t="s">
        <v>2252</v>
      </c>
      <c r="AA154" s="253" t="s">
        <v>2253</v>
      </c>
      <c r="AB154" s="253" t="s">
        <v>2254</v>
      </c>
      <c r="AC154" s="253" t="s">
        <v>2255</v>
      </c>
      <c r="AD154" s="472" t="s">
        <v>2256</v>
      </c>
      <c r="AE154" s="27"/>
    </row>
    <row r="155" spans="1:31" ht="18" customHeight="1" x14ac:dyDescent="0.25">
      <c r="A155" s="26"/>
      <c r="B155" s="252" t="s">
        <v>145</v>
      </c>
      <c r="C155" s="253" t="s">
        <v>1227</v>
      </c>
      <c r="D155" s="253" t="s">
        <v>14</v>
      </c>
      <c r="E155" s="253" t="s">
        <v>1207</v>
      </c>
      <c r="F155" s="253" t="s">
        <v>1207</v>
      </c>
      <c r="G155" s="253" t="s">
        <v>1207</v>
      </c>
      <c r="H155" s="253" t="s">
        <v>1207</v>
      </c>
      <c r="I155" s="253" t="s">
        <v>1207</v>
      </c>
      <c r="J155" s="253" t="s">
        <v>2257</v>
      </c>
      <c r="K155" s="253" t="s">
        <v>2258</v>
      </c>
      <c r="L155" s="255" t="s">
        <v>1403</v>
      </c>
      <c r="M155" s="253" t="s">
        <v>1211</v>
      </c>
      <c r="N155" s="255" t="s">
        <v>2259</v>
      </c>
      <c r="O155" s="253" t="s">
        <v>2260</v>
      </c>
      <c r="P155" s="253" t="s">
        <v>14</v>
      </c>
      <c r="Q155" s="253" t="s">
        <v>14</v>
      </c>
      <c r="R155" s="253" t="s">
        <v>14</v>
      </c>
      <c r="S155" s="253" t="s">
        <v>14</v>
      </c>
      <c r="T155" s="253" t="s">
        <v>14</v>
      </c>
      <c r="U155" s="253" t="s">
        <v>14</v>
      </c>
      <c r="V155" s="253" t="s">
        <v>14</v>
      </c>
      <c r="W155" s="253" t="s">
        <v>14</v>
      </c>
      <c r="X155" s="253" t="s">
        <v>14</v>
      </c>
      <c r="Y155" s="253" t="s">
        <v>14</v>
      </c>
      <c r="Z155" s="253" t="s">
        <v>14</v>
      </c>
      <c r="AA155" s="253" t="s">
        <v>14</v>
      </c>
      <c r="AB155" s="253" t="s">
        <v>14</v>
      </c>
      <c r="AC155" s="253" t="s">
        <v>14</v>
      </c>
      <c r="AD155" s="472" t="s">
        <v>14</v>
      </c>
      <c r="AE155" s="27"/>
    </row>
    <row r="156" spans="1:31" ht="18" customHeight="1" x14ac:dyDescent="0.25">
      <c r="A156" s="26"/>
      <c r="B156" s="252" t="s">
        <v>146</v>
      </c>
      <c r="C156" s="253" t="s">
        <v>1227</v>
      </c>
      <c r="D156" s="253" t="s">
        <v>14</v>
      </c>
      <c r="E156" s="253" t="s">
        <v>1207</v>
      </c>
      <c r="F156" s="253" t="s">
        <v>1207</v>
      </c>
      <c r="G156" s="253" t="s">
        <v>1207</v>
      </c>
      <c r="H156" s="253" t="s">
        <v>1207</v>
      </c>
      <c r="I156" s="253" t="s">
        <v>1207</v>
      </c>
      <c r="J156" s="255">
        <v>7</v>
      </c>
      <c r="K156" s="253" t="s">
        <v>2261</v>
      </c>
      <c r="L156" s="255">
        <v>1.22</v>
      </c>
      <c r="M156" s="253" t="s">
        <v>1229</v>
      </c>
      <c r="N156" s="255" t="s">
        <v>2262</v>
      </c>
      <c r="O156" s="253" t="s">
        <v>2263</v>
      </c>
      <c r="P156" s="253" t="s">
        <v>14</v>
      </c>
      <c r="Q156" s="253" t="s">
        <v>14</v>
      </c>
      <c r="R156" s="253" t="s">
        <v>14</v>
      </c>
      <c r="S156" s="253" t="s">
        <v>14</v>
      </c>
      <c r="T156" s="253" t="s">
        <v>14</v>
      </c>
      <c r="U156" s="253" t="s">
        <v>14</v>
      </c>
      <c r="V156" s="253" t="s">
        <v>14</v>
      </c>
      <c r="W156" s="253" t="s">
        <v>14</v>
      </c>
      <c r="X156" s="253" t="s">
        <v>14</v>
      </c>
      <c r="Y156" s="253" t="s">
        <v>14</v>
      </c>
      <c r="Z156" s="253" t="s">
        <v>14</v>
      </c>
      <c r="AA156" s="253" t="s">
        <v>14</v>
      </c>
      <c r="AB156" s="253" t="s">
        <v>14</v>
      </c>
      <c r="AC156" s="253" t="s">
        <v>14</v>
      </c>
      <c r="AD156" s="472" t="s">
        <v>14</v>
      </c>
      <c r="AE156" s="27"/>
    </row>
    <row r="157" spans="1:31" ht="18" customHeight="1" x14ac:dyDescent="0.25">
      <c r="A157" s="26"/>
      <c r="B157" s="252" t="s">
        <v>147</v>
      </c>
      <c r="C157" s="253" t="s">
        <v>1177</v>
      </c>
      <c r="D157" s="253" t="s">
        <v>1244</v>
      </c>
      <c r="E157" s="253" t="s">
        <v>1245</v>
      </c>
      <c r="F157" s="253" t="s">
        <v>1207</v>
      </c>
      <c r="G157" s="253" t="s">
        <v>1245</v>
      </c>
      <c r="H157" s="253" t="s">
        <v>1245</v>
      </c>
      <c r="I157" s="253" t="s">
        <v>1207</v>
      </c>
      <c r="J157" s="253">
        <v>33</v>
      </c>
      <c r="K157" s="253">
        <v>400</v>
      </c>
      <c r="L157" s="255">
        <v>0.59</v>
      </c>
      <c r="M157" s="253" t="s">
        <v>1229</v>
      </c>
      <c r="N157" s="255">
        <v>3.34</v>
      </c>
      <c r="O157" s="253">
        <v>85</v>
      </c>
      <c r="P157" s="253" t="s">
        <v>14</v>
      </c>
      <c r="Q157" s="253" t="s">
        <v>1475</v>
      </c>
      <c r="R157" s="253" t="s">
        <v>2264</v>
      </c>
      <c r="S157" s="253" t="s">
        <v>2265</v>
      </c>
      <c r="T157" s="253" t="s">
        <v>2266</v>
      </c>
      <c r="U157" s="253" t="s">
        <v>1253</v>
      </c>
      <c r="V157" s="253" t="s">
        <v>1954</v>
      </c>
      <c r="W157" s="253" t="s">
        <v>2267</v>
      </c>
      <c r="X157" s="253" t="s">
        <v>1962</v>
      </c>
      <c r="Y157" s="253" t="s">
        <v>14</v>
      </c>
      <c r="Z157" s="253" t="s">
        <v>14</v>
      </c>
      <c r="AA157" s="253" t="s">
        <v>1604</v>
      </c>
      <c r="AB157" s="253" t="s">
        <v>14</v>
      </c>
      <c r="AC157" s="253" t="s">
        <v>1237</v>
      </c>
      <c r="AD157" s="472" t="s">
        <v>14</v>
      </c>
      <c r="AE157" s="27"/>
    </row>
    <row r="158" spans="1:31" ht="18" customHeight="1" x14ac:dyDescent="0.25">
      <c r="A158" s="26"/>
      <c r="B158" s="252" t="s">
        <v>148</v>
      </c>
      <c r="C158" s="253" t="s">
        <v>1227</v>
      </c>
      <c r="D158" s="253" t="s">
        <v>1731</v>
      </c>
      <c r="E158" s="253" t="s">
        <v>1179</v>
      </c>
      <c r="F158" s="253" t="s">
        <v>1207</v>
      </c>
      <c r="G158" s="253" t="s">
        <v>1179</v>
      </c>
      <c r="H158" s="253" t="s">
        <v>1245</v>
      </c>
      <c r="I158" s="253" t="s">
        <v>1245</v>
      </c>
      <c r="J158" s="253" t="s">
        <v>2268</v>
      </c>
      <c r="K158" s="253" t="s">
        <v>2269</v>
      </c>
      <c r="L158" s="255">
        <v>1.5</v>
      </c>
      <c r="M158" s="253" t="s">
        <v>1181</v>
      </c>
      <c r="N158" s="253">
        <v>-1.3</v>
      </c>
      <c r="O158" s="253">
        <v>54</v>
      </c>
      <c r="P158" s="253" t="s">
        <v>14</v>
      </c>
      <c r="Q158" s="253" t="s">
        <v>2270</v>
      </c>
      <c r="R158" s="253" t="s">
        <v>2271</v>
      </c>
      <c r="S158" s="253" t="s">
        <v>2227</v>
      </c>
      <c r="T158" s="253" t="s">
        <v>1200</v>
      </c>
      <c r="U158" s="253" t="s">
        <v>1867</v>
      </c>
      <c r="V158" s="253" t="s">
        <v>14</v>
      </c>
      <c r="W158" s="253" t="s">
        <v>2272</v>
      </c>
      <c r="X158" s="253" t="s">
        <v>2273</v>
      </c>
      <c r="Y158" s="253" t="s">
        <v>14</v>
      </c>
      <c r="Z158" s="253" t="s">
        <v>14</v>
      </c>
      <c r="AA158" s="253" t="s">
        <v>2274</v>
      </c>
      <c r="AB158" s="253" t="s">
        <v>2275</v>
      </c>
      <c r="AC158" s="253" t="s">
        <v>2276</v>
      </c>
      <c r="AD158" s="472" t="s">
        <v>1959</v>
      </c>
      <c r="AE158" s="27"/>
    </row>
    <row r="159" spans="1:31" ht="18" customHeight="1" x14ac:dyDescent="0.25">
      <c r="A159" s="26"/>
      <c r="B159" s="252" t="s">
        <v>149</v>
      </c>
      <c r="C159" s="253" t="s">
        <v>1177</v>
      </c>
      <c r="D159" s="253" t="s">
        <v>2277</v>
      </c>
      <c r="E159" s="253" t="s">
        <v>1179</v>
      </c>
      <c r="F159" s="253" t="s">
        <v>1207</v>
      </c>
      <c r="G159" s="253" t="s">
        <v>1179</v>
      </c>
      <c r="H159" s="253" t="s">
        <v>1245</v>
      </c>
      <c r="I159" s="253" t="s">
        <v>1207</v>
      </c>
      <c r="J159" s="253">
        <v>0.63</v>
      </c>
      <c r="K159" s="253" t="s">
        <v>2278</v>
      </c>
      <c r="L159" s="255">
        <v>2.67</v>
      </c>
      <c r="M159" s="253" t="s">
        <v>1211</v>
      </c>
      <c r="N159" s="255">
        <v>4.78</v>
      </c>
      <c r="O159" s="253">
        <v>583</v>
      </c>
      <c r="P159" s="253" t="s">
        <v>14</v>
      </c>
      <c r="Q159" s="253" t="s">
        <v>2062</v>
      </c>
      <c r="R159" s="253" t="s">
        <v>2062</v>
      </c>
      <c r="S159" s="253" t="s">
        <v>1954</v>
      </c>
      <c r="T159" s="253" t="s">
        <v>2279</v>
      </c>
      <c r="U159" s="253" t="s">
        <v>2280</v>
      </c>
      <c r="V159" s="253" t="s">
        <v>14</v>
      </c>
      <c r="W159" s="253" t="s">
        <v>1341</v>
      </c>
      <c r="X159" s="253" t="s">
        <v>1248</v>
      </c>
      <c r="Y159" s="253" t="s">
        <v>14</v>
      </c>
      <c r="Z159" s="253" t="s">
        <v>14</v>
      </c>
      <c r="AA159" s="253" t="s">
        <v>1224</v>
      </c>
      <c r="AB159" s="253" t="s">
        <v>2281</v>
      </c>
      <c r="AC159" s="253" t="s">
        <v>1226</v>
      </c>
      <c r="AD159" s="472" t="s">
        <v>2282</v>
      </c>
      <c r="AE159" s="27"/>
    </row>
    <row r="160" spans="1:31" ht="18" customHeight="1" x14ac:dyDescent="0.25">
      <c r="A160" s="26"/>
      <c r="B160" s="252" t="s">
        <v>150</v>
      </c>
      <c r="C160" s="253" t="s">
        <v>1227</v>
      </c>
      <c r="D160" s="253" t="s">
        <v>1511</v>
      </c>
      <c r="E160" s="253" t="s">
        <v>1245</v>
      </c>
      <c r="F160" s="253" t="s">
        <v>1179</v>
      </c>
      <c r="G160" s="253" t="s">
        <v>1245</v>
      </c>
      <c r="H160" s="253" t="s">
        <v>1179</v>
      </c>
      <c r="I160" s="253" t="s">
        <v>1245</v>
      </c>
      <c r="J160" s="253">
        <v>150</v>
      </c>
      <c r="K160" s="253">
        <v>1086</v>
      </c>
      <c r="L160" s="255">
        <v>1.58</v>
      </c>
      <c r="M160" s="253" t="s">
        <v>1229</v>
      </c>
      <c r="N160" s="255">
        <v>3.72</v>
      </c>
      <c r="O160" s="253">
        <v>116</v>
      </c>
      <c r="P160" s="253">
        <v>1</v>
      </c>
      <c r="Q160" s="253" t="s">
        <v>2283</v>
      </c>
      <c r="R160" s="253" t="s">
        <v>1407</v>
      </c>
      <c r="S160" s="253" t="s">
        <v>2178</v>
      </c>
      <c r="T160" s="253" t="s">
        <v>2284</v>
      </c>
      <c r="U160" s="253" t="s">
        <v>1973</v>
      </c>
      <c r="V160" s="253" t="s">
        <v>1828</v>
      </c>
      <c r="W160" s="253" t="s">
        <v>1527</v>
      </c>
      <c r="X160" s="253" t="s">
        <v>1766</v>
      </c>
      <c r="Y160" s="253" t="s">
        <v>14</v>
      </c>
      <c r="Z160" s="253" t="s">
        <v>1576</v>
      </c>
      <c r="AA160" s="253" t="s">
        <v>2100</v>
      </c>
      <c r="AB160" s="253" t="s">
        <v>2285</v>
      </c>
      <c r="AC160" s="253" t="s">
        <v>2286</v>
      </c>
      <c r="AD160" s="472" t="s">
        <v>2287</v>
      </c>
      <c r="AE160" s="27"/>
    </row>
    <row r="161" spans="1:31" ht="18" customHeight="1" x14ac:dyDescent="0.25">
      <c r="A161" s="26"/>
      <c r="B161" s="252" t="s">
        <v>151</v>
      </c>
      <c r="C161" s="253" t="s">
        <v>1193</v>
      </c>
      <c r="D161" s="253" t="s">
        <v>1731</v>
      </c>
      <c r="E161" s="253" t="s">
        <v>1245</v>
      </c>
      <c r="F161" s="253" t="s">
        <v>1207</v>
      </c>
      <c r="G161" s="253" t="s">
        <v>1245</v>
      </c>
      <c r="H161" s="253" t="s">
        <v>1245</v>
      </c>
      <c r="I161" s="253" t="s">
        <v>1179</v>
      </c>
      <c r="J161" s="253">
        <v>1800</v>
      </c>
      <c r="K161" s="253">
        <v>30</v>
      </c>
      <c r="L161" s="255">
        <v>3.65</v>
      </c>
      <c r="M161" s="253" t="s">
        <v>1181</v>
      </c>
      <c r="N161" s="255">
        <v>0.14000000000000001</v>
      </c>
      <c r="O161" s="257">
        <v>4.6760000000000002</v>
      </c>
      <c r="P161" s="253">
        <v>2</v>
      </c>
      <c r="Q161" s="253" t="s">
        <v>14</v>
      </c>
      <c r="R161" s="253" t="s">
        <v>14</v>
      </c>
      <c r="S161" s="253" t="s">
        <v>14</v>
      </c>
      <c r="T161" s="253" t="s">
        <v>1338</v>
      </c>
      <c r="U161" s="253" t="s">
        <v>1220</v>
      </c>
      <c r="V161" s="253" t="s">
        <v>14</v>
      </c>
      <c r="W161" s="253" t="s">
        <v>2288</v>
      </c>
      <c r="X161" s="253" t="s">
        <v>14</v>
      </c>
      <c r="Y161" s="253" t="s">
        <v>2289</v>
      </c>
      <c r="Z161" s="253" t="s">
        <v>14</v>
      </c>
      <c r="AA161" s="253" t="s">
        <v>2290</v>
      </c>
      <c r="AB161" s="253" t="s">
        <v>14</v>
      </c>
      <c r="AC161" s="253" t="s">
        <v>2291</v>
      </c>
      <c r="AD161" s="472" t="s">
        <v>14</v>
      </c>
      <c r="AE161" s="27"/>
    </row>
    <row r="162" spans="1:31" ht="18" customHeight="1" x14ac:dyDescent="0.25">
      <c r="A162" s="26"/>
      <c r="B162" s="252" t="s">
        <v>152</v>
      </c>
      <c r="C162" s="253" t="s">
        <v>1177</v>
      </c>
      <c r="D162" s="253" t="s">
        <v>1466</v>
      </c>
      <c r="E162" s="253" t="s">
        <v>1179</v>
      </c>
      <c r="F162" s="253" t="s">
        <v>1207</v>
      </c>
      <c r="G162" s="253" t="s">
        <v>1179</v>
      </c>
      <c r="H162" s="253" t="s">
        <v>1245</v>
      </c>
      <c r="I162" s="253" t="s">
        <v>1207</v>
      </c>
      <c r="J162" s="255">
        <v>9</v>
      </c>
      <c r="K162" s="253">
        <v>840</v>
      </c>
      <c r="L162" s="255">
        <v>1.34</v>
      </c>
      <c r="M162" s="253" t="s">
        <v>1211</v>
      </c>
      <c r="N162" s="255">
        <v>3.27</v>
      </c>
      <c r="O162" s="253">
        <v>49</v>
      </c>
      <c r="P162" s="253" t="s">
        <v>14</v>
      </c>
      <c r="Q162" s="253" t="s">
        <v>1202</v>
      </c>
      <c r="R162" s="253" t="s">
        <v>14</v>
      </c>
      <c r="S162" s="253" t="s">
        <v>1954</v>
      </c>
      <c r="T162" s="253" t="s">
        <v>2292</v>
      </c>
      <c r="U162" s="253" t="s">
        <v>2293</v>
      </c>
      <c r="V162" s="253" t="s">
        <v>1694</v>
      </c>
      <c r="W162" s="253" t="s">
        <v>2294</v>
      </c>
      <c r="X162" s="253" t="s">
        <v>2295</v>
      </c>
      <c r="Y162" s="253" t="s">
        <v>14</v>
      </c>
      <c r="Z162" s="253" t="s">
        <v>2296</v>
      </c>
      <c r="AA162" s="253" t="s">
        <v>2297</v>
      </c>
      <c r="AB162" s="253" t="s">
        <v>1814</v>
      </c>
      <c r="AC162" s="253" t="s">
        <v>1226</v>
      </c>
      <c r="AD162" s="472" t="s">
        <v>2298</v>
      </c>
      <c r="AE162" s="27"/>
    </row>
    <row r="163" spans="1:31" ht="18" customHeight="1" x14ac:dyDescent="0.25">
      <c r="A163" s="26"/>
      <c r="B163" s="252" t="s">
        <v>153</v>
      </c>
      <c r="C163" s="253" t="s">
        <v>1177</v>
      </c>
      <c r="D163" s="253" t="s">
        <v>2299</v>
      </c>
      <c r="E163" s="253" t="s">
        <v>1179</v>
      </c>
      <c r="F163" s="253" t="s">
        <v>1207</v>
      </c>
      <c r="G163" s="253" t="s">
        <v>1179</v>
      </c>
      <c r="H163" s="253" t="s">
        <v>1245</v>
      </c>
      <c r="I163" s="253" t="s">
        <v>1207</v>
      </c>
      <c r="J163" s="253">
        <v>13.2</v>
      </c>
      <c r="K163" s="253" t="s">
        <v>2300</v>
      </c>
      <c r="L163" s="255">
        <v>0.76</v>
      </c>
      <c r="M163" s="253" t="s">
        <v>1229</v>
      </c>
      <c r="N163" s="255">
        <v>4.4800000000000004</v>
      </c>
      <c r="O163" s="253">
        <v>700</v>
      </c>
      <c r="P163" s="253" t="s">
        <v>14</v>
      </c>
      <c r="Q163" s="253" t="s">
        <v>2251</v>
      </c>
      <c r="R163" s="253" t="s">
        <v>14</v>
      </c>
      <c r="S163" s="253" t="s">
        <v>1957</v>
      </c>
      <c r="T163" s="253" t="s">
        <v>2223</v>
      </c>
      <c r="U163" s="253" t="s">
        <v>2301</v>
      </c>
      <c r="V163" s="253" t="s">
        <v>14</v>
      </c>
      <c r="W163" s="253" t="s">
        <v>2302</v>
      </c>
      <c r="X163" s="253" t="s">
        <v>1973</v>
      </c>
      <c r="Y163" s="253" t="s">
        <v>14</v>
      </c>
      <c r="Z163" s="253" t="s">
        <v>14</v>
      </c>
      <c r="AA163" s="253" t="s">
        <v>1243</v>
      </c>
      <c r="AB163" s="253" t="s">
        <v>1930</v>
      </c>
      <c r="AC163" s="253" t="s">
        <v>2303</v>
      </c>
      <c r="AD163" s="472" t="s">
        <v>1931</v>
      </c>
      <c r="AE163" s="27"/>
    </row>
    <row r="164" spans="1:31" ht="18" customHeight="1" x14ac:dyDescent="0.25">
      <c r="A164" s="26"/>
      <c r="B164" s="252" t="s">
        <v>154</v>
      </c>
      <c r="C164" s="253" t="s">
        <v>1227</v>
      </c>
      <c r="D164" s="253" t="s">
        <v>14</v>
      </c>
      <c r="E164" s="253" t="s">
        <v>1207</v>
      </c>
      <c r="F164" s="253" t="s">
        <v>1207</v>
      </c>
      <c r="G164" s="253" t="s">
        <v>1207</v>
      </c>
      <c r="H164" s="253" t="s">
        <v>1207</v>
      </c>
      <c r="I164" s="253" t="s">
        <v>1207</v>
      </c>
      <c r="J164" s="253" t="s">
        <v>2304</v>
      </c>
      <c r="K164" s="253" t="s">
        <v>2305</v>
      </c>
      <c r="L164" s="255" t="s">
        <v>2306</v>
      </c>
      <c r="M164" s="253" t="s">
        <v>1211</v>
      </c>
      <c r="N164" s="255" t="s">
        <v>2307</v>
      </c>
      <c r="O164" s="253" t="s">
        <v>2308</v>
      </c>
      <c r="P164" s="253" t="s">
        <v>14</v>
      </c>
      <c r="Q164" s="253" t="s">
        <v>2210</v>
      </c>
      <c r="R164" s="253" t="s">
        <v>14</v>
      </c>
      <c r="S164" s="253" t="s">
        <v>2309</v>
      </c>
      <c r="T164" s="253" t="s">
        <v>1288</v>
      </c>
      <c r="U164" s="253" t="s">
        <v>1247</v>
      </c>
      <c r="V164" s="253" t="s">
        <v>2310</v>
      </c>
      <c r="W164" s="253" t="s">
        <v>2311</v>
      </c>
      <c r="X164" s="253" t="s">
        <v>2312</v>
      </c>
      <c r="Y164" s="253" t="s">
        <v>14</v>
      </c>
      <c r="Z164" s="253" t="s">
        <v>14</v>
      </c>
      <c r="AA164" s="253" t="s">
        <v>1224</v>
      </c>
      <c r="AB164" s="253" t="s">
        <v>2313</v>
      </c>
      <c r="AC164" s="253" t="s">
        <v>2314</v>
      </c>
      <c r="AD164" s="472" t="s">
        <v>1288</v>
      </c>
      <c r="AE164" s="27"/>
    </row>
    <row r="165" spans="1:31" ht="18" customHeight="1" x14ac:dyDescent="0.25">
      <c r="A165" s="26"/>
      <c r="B165" s="252" t="s">
        <v>155</v>
      </c>
      <c r="C165" s="253" t="s">
        <v>1193</v>
      </c>
      <c r="D165" s="253" t="s">
        <v>1784</v>
      </c>
      <c r="E165" s="253" t="s">
        <v>1245</v>
      </c>
      <c r="F165" s="253" t="s">
        <v>1207</v>
      </c>
      <c r="G165" s="253" t="s">
        <v>1245</v>
      </c>
      <c r="H165" s="253" t="s">
        <v>1245</v>
      </c>
      <c r="I165" s="253" t="s">
        <v>1245</v>
      </c>
      <c r="J165" s="253">
        <v>270</v>
      </c>
      <c r="K165" s="253" t="s">
        <v>2315</v>
      </c>
      <c r="L165" s="255">
        <v>1.33</v>
      </c>
      <c r="M165" s="253" t="s">
        <v>1229</v>
      </c>
      <c r="N165" s="255">
        <v>-0.19</v>
      </c>
      <c r="O165" s="253" t="s">
        <v>1195</v>
      </c>
      <c r="P165" s="253">
        <v>1</v>
      </c>
      <c r="Q165" s="253" t="s">
        <v>2316</v>
      </c>
      <c r="R165" s="253" t="s">
        <v>14</v>
      </c>
      <c r="S165" s="253" t="s">
        <v>2317</v>
      </c>
      <c r="T165" s="253" t="s">
        <v>2318</v>
      </c>
      <c r="U165" s="253" t="s">
        <v>2319</v>
      </c>
      <c r="V165" s="253" t="s">
        <v>2320</v>
      </c>
      <c r="W165" s="253" t="s">
        <v>1187</v>
      </c>
      <c r="X165" s="253" t="s">
        <v>2321</v>
      </c>
      <c r="Y165" s="253" t="s">
        <v>14</v>
      </c>
      <c r="Z165" s="253" t="s">
        <v>2322</v>
      </c>
      <c r="AA165" s="253" t="s">
        <v>1224</v>
      </c>
      <c r="AB165" s="253" t="s">
        <v>1377</v>
      </c>
      <c r="AC165" s="253" t="s">
        <v>2323</v>
      </c>
      <c r="AD165" s="472" t="s">
        <v>2324</v>
      </c>
      <c r="AE165" s="27"/>
    </row>
    <row r="166" spans="1:31" ht="18" customHeight="1" x14ac:dyDescent="0.25">
      <c r="A166" s="26"/>
      <c r="B166" s="252" t="s">
        <v>156</v>
      </c>
      <c r="C166" s="253" t="s">
        <v>1227</v>
      </c>
      <c r="D166" s="253" t="s">
        <v>1261</v>
      </c>
      <c r="E166" s="253" t="s">
        <v>1179</v>
      </c>
      <c r="F166" s="253" t="s">
        <v>1207</v>
      </c>
      <c r="G166" s="253" t="s">
        <v>1179</v>
      </c>
      <c r="H166" s="253" t="s">
        <v>1245</v>
      </c>
      <c r="I166" s="253" t="s">
        <v>1245</v>
      </c>
      <c r="J166" s="253">
        <v>1.9</v>
      </c>
      <c r="K166" s="253">
        <v>9304</v>
      </c>
      <c r="L166" s="255">
        <v>0.05</v>
      </c>
      <c r="M166" s="253" t="s">
        <v>1229</v>
      </c>
      <c r="N166" s="255">
        <v>3.99</v>
      </c>
      <c r="O166" s="253">
        <v>706</v>
      </c>
      <c r="P166" s="253" t="s">
        <v>14</v>
      </c>
      <c r="Q166" s="253" t="s">
        <v>2325</v>
      </c>
      <c r="R166" s="253" t="s">
        <v>14</v>
      </c>
      <c r="S166" s="253" t="s">
        <v>2326</v>
      </c>
      <c r="T166" s="253" t="s">
        <v>2212</v>
      </c>
      <c r="U166" s="253" t="s">
        <v>1367</v>
      </c>
      <c r="V166" s="253" t="s">
        <v>14</v>
      </c>
      <c r="W166" s="253" t="s">
        <v>1218</v>
      </c>
      <c r="X166" s="253" t="s">
        <v>1222</v>
      </c>
      <c r="Y166" s="253" t="s">
        <v>14</v>
      </c>
      <c r="Z166" s="253" t="s">
        <v>1318</v>
      </c>
      <c r="AA166" s="253" t="s">
        <v>1224</v>
      </c>
      <c r="AB166" s="253" t="s">
        <v>2275</v>
      </c>
      <c r="AC166" s="253" t="s">
        <v>1226</v>
      </c>
      <c r="AD166" s="472" t="s">
        <v>2327</v>
      </c>
      <c r="AE166" s="27"/>
    </row>
    <row r="167" spans="1:31" ht="18" customHeight="1" x14ac:dyDescent="0.25">
      <c r="A167" s="26"/>
      <c r="B167" s="252" t="s">
        <v>1004</v>
      </c>
      <c r="C167" s="253" t="s">
        <v>1177</v>
      </c>
      <c r="D167" s="253" t="s">
        <v>1764</v>
      </c>
      <c r="E167" s="253" t="s">
        <v>1179</v>
      </c>
      <c r="F167" s="253" t="s">
        <v>1207</v>
      </c>
      <c r="G167" s="253" t="s">
        <v>1179</v>
      </c>
      <c r="H167" s="253" t="s">
        <v>1245</v>
      </c>
      <c r="I167" s="253" t="s">
        <v>1207</v>
      </c>
      <c r="J167" s="253">
        <v>8.2000000000000003E-2</v>
      </c>
      <c r="K167" s="253">
        <v>1949</v>
      </c>
      <c r="L167" s="255">
        <v>0.06</v>
      </c>
      <c r="M167" s="253" t="s">
        <v>1229</v>
      </c>
      <c r="N167" s="255">
        <v>3.49</v>
      </c>
      <c r="O167" s="253" t="s">
        <v>2328</v>
      </c>
      <c r="P167" s="253">
        <v>1</v>
      </c>
      <c r="Q167" s="253" t="s">
        <v>1974</v>
      </c>
      <c r="R167" s="253" t="s">
        <v>14</v>
      </c>
      <c r="S167" s="253" t="s">
        <v>2329</v>
      </c>
      <c r="T167" s="253" t="s">
        <v>1247</v>
      </c>
      <c r="U167" s="253" t="s">
        <v>1183</v>
      </c>
      <c r="V167" s="253" t="s">
        <v>14</v>
      </c>
      <c r="W167" s="253" t="s">
        <v>1247</v>
      </c>
      <c r="X167" s="253" t="s">
        <v>2312</v>
      </c>
      <c r="Y167" s="253" t="s">
        <v>14</v>
      </c>
      <c r="Z167" s="253" t="s">
        <v>14</v>
      </c>
      <c r="AA167" s="253" t="s">
        <v>1224</v>
      </c>
      <c r="AB167" s="253" t="s">
        <v>1931</v>
      </c>
      <c r="AC167" s="253" t="s">
        <v>1226</v>
      </c>
      <c r="AD167" s="472" t="s">
        <v>2330</v>
      </c>
      <c r="AE167" s="27"/>
    </row>
    <row r="168" spans="1:31" ht="18" customHeight="1" x14ac:dyDescent="0.25">
      <c r="A168" s="26"/>
      <c r="B168" s="252" t="s">
        <v>157</v>
      </c>
      <c r="C168" s="253" t="s">
        <v>1193</v>
      </c>
      <c r="D168" s="253" t="s">
        <v>14</v>
      </c>
      <c r="E168" s="253" t="s">
        <v>1179</v>
      </c>
      <c r="F168" s="253" t="s">
        <v>1245</v>
      </c>
      <c r="G168" s="253" t="s">
        <v>1179</v>
      </c>
      <c r="H168" s="253" t="s">
        <v>1179</v>
      </c>
      <c r="I168" s="253" t="s">
        <v>1245</v>
      </c>
      <c r="J168" s="253" t="s">
        <v>2331</v>
      </c>
      <c r="K168" s="254" t="s">
        <v>2332</v>
      </c>
      <c r="L168" s="259" t="s">
        <v>2333</v>
      </c>
      <c r="M168" s="253" t="s">
        <v>1211</v>
      </c>
      <c r="N168" s="255" t="s">
        <v>2334</v>
      </c>
      <c r="O168" s="11" t="s">
        <v>2335</v>
      </c>
      <c r="P168" s="253">
        <v>1</v>
      </c>
      <c r="Q168" s="253" t="s">
        <v>14</v>
      </c>
      <c r="R168" s="253" t="s">
        <v>14</v>
      </c>
      <c r="S168" s="253" t="s">
        <v>14</v>
      </c>
      <c r="T168" s="253" t="s">
        <v>14</v>
      </c>
      <c r="U168" s="253" t="s">
        <v>14</v>
      </c>
      <c r="V168" s="253" t="s">
        <v>14</v>
      </c>
      <c r="W168" s="253" t="s">
        <v>14</v>
      </c>
      <c r="X168" s="253" t="s">
        <v>14</v>
      </c>
      <c r="Y168" s="253" t="s">
        <v>14</v>
      </c>
      <c r="Z168" s="253" t="s">
        <v>14</v>
      </c>
      <c r="AA168" s="253" t="s">
        <v>14</v>
      </c>
      <c r="AB168" s="253" t="s">
        <v>14</v>
      </c>
      <c r="AC168" s="253" t="s">
        <v>14</v>
      </c>
      <c r="AD168" s="472" t="s">
        <v>14</v>
      </c>
      <c r="AE168" s="27"/>
    </row>
    <row r="169" spans="1:31" ht="18" customHeight="1" x14ac:dyDescent="0.25">
      <c r="A169" s="26"/>
      <c r="B169" s="252" t="s">
        <v>158</v>
      </c>
      <c r="C169" s="253" t="s">
        <v>1227</v>
      </c>
      <c r="D169" s="253" t="s">
        <v>1525</v>
      </c>
      <c r="E169" s="253" t="s">
        <v>1179</v>
      </c>
      <c r="F169" s="253" t="s">
        <v>1207</v>
      </c>
      <c r="G169" s="253" t="s">
        <v>1179</v>
      </c>
      <c r="H169" s="253" t="s">
        <v>1245</v>
      </c>
      <c r="I169" s="253" t="s">
        <v>1245</v>
      </c>
      <c r="J169" s="253">
        <v>110</v>
      </c>
      <c r="K169" s="253" t="s">
        <v>2336</v>
      </c>
      <c r="L169" s="255">
        <v>2.17</v>
      </c>
      <c r="M169" s="253" t="s">
        <v>1181</v>
      </c>
      <c r="N169" s="255">
        <v>2.84</v>
      </c>
      <c r="O169" s="253" t="s">
        <v>2337</v>
      </c>
      <c r="P169" s="253" t="s">
        <v>14</v>
      </c>
      <c r="Q169" s="253" t="s">
        <v>1219</v>
      </c>
      <c r="R169" s="253" t="s">
        <v>14</v>
      </c>
      <c r="S169" s="253" t="s">
        <v>1410</v>
      </c>
      <c r="T169" s="253" t="s">
        <v>1989</v>
      </c>
      <c r="U169" s="253" t="s">
        <v>2295</v>
      </c>
      <c r="V169" s="253" t="s">
        <v>14</v>
      </c>
      <c r="W169" s="253" t="s">
        <v>2338</v>
      </c>
      <c r="X169" s="253" t="s">
        <v>1357</v>
      </c>
      <c r="Y169" s="253" t="s">
        <v>14</v>
      </c>
      <c r="Z169" s="253" t="s">
        <v>14</v>
      </c>
      <c r="AA169" s="253" t="s">
        <v>1224</v>
      </c>
      <c r="AB169" s="253" t="s">
        <v>2339</v>
      </c>
      <c r="AC169" s="253" t="s">
        <v>2340</v>
      </c>
      <c r="AD169" s="472" t="s">
        <v>2341</v>
      </c>
      <c r="AE169" s="27"/>
    </row>
    <row r="170" spans="1:31" ht="18" customHeight="1" x14ac:dyDescent="0.25">
      <c r="A170" s="26"/>
      <c r="B170" s="252" t="s">
        <v>285</v>
      </c>
      <c r="C170" s="253" t="s">
        <v>1227</v>
      </c>
      <c r="D170" s="253" t="s">
        <v>14</v>
      </c>
      <c r="E170" s="253" t="s">
        <v>1207</v>
      </c>
      <c r="F170" s="253" t="s">
        <v>1207</v>
      </c>
      <c r="G170" s="253" t="s">
        <v>1207</v>
      </c>
      <c r="H170" s="253" t="s">
        <v>1207</v>
      </c>
      <c r="I170" s="253" t="s">
        <v>1207</v>
      </c>
      <c r="J170" s="253" t="s">
        <v>2342</v>
      </c>
      <c r="K170" s="253" t="s">
        <v>2343</v>
      </c>
      <c r="L170" s="255">
        <v>2.2999999999999998</v>
      </c>
      <c r="M170" s="253" t="s">
        <v>1181</v>
      </c>
      <c r="N170" s="255" t="s">
        <v>2344</v>
      </c>
      <c r="O170" s="253" t="s">
        <v>2345</v>
      </c>
      <c r="P170" s="253" t="s">
        <v>14</v>
      </c>
      <c r="Q170" s="253" t="s">
        <v>14</v>
      </c>
      <c r="R170" s="253" t="s">
        <v>14</v>
      </c>
      <c r="S170" s="253" t="s">
        <v>14</v>
      </c>
      <c r="T170" s="253" t="s">
        <v>14</v>
      </c>
      <c r="U170" s="253" t="s">
        <v>14</v>
      </c>
      <c r="V170" s="253" t="s">
        <v>14</v>
      </c>
      <c r="W170" s="253" t="s">
        <v>14</v>
      </c>
      <c r="X170" s="253" t="s">
        <v>14</v>
      </c>
      <c r="Y170" s="253" t="s">
        <v>14</v>
      </c>
      <c r="Z170" s="253" t="s">
        <v>14</v>
      </c>
      <c r="AA170" s="253" t="s">
        <v>14</v>
      </c>
      <c r="AB170" s="253" t="s">
        <v>14</v>
      </c>
      <c r="AC170" s="253" t="s">
        <v>14</v>
      </c>
      <c r="AD170" s="472" t="s">
        <v>14</v>
      </c>
      <c r="AE170" s="27"/>
    </row>
    <row r="171" spans="1:31" ht="18" customHeight="1" x14ac:dyDescent="0.25">
      <c r="A171" s="26"/>
      <c r="B171" s="252" t="s">
        <v>159</v>
      </c>
      <c r="C171" s="253" t="s">
        <v>1227</v>
      </c>
      <c r="D171" s="253" t="s">
        <v>2346</v>
      </c>
      <c r="E171" s="253" t="s">
        <v>1179</v>
      </c>
      <c r="F171" s="253" t="s">
        <v>1207</v>
      </c>
      <c r="G171" s="253" t="s">
        <v>1179</v>
      </c>
      <c r="H171" s="253" t="s">
        <v>1245</v>
      </c>
      <c r="I171" s="253" t="s">
        <v>1245</v>
      </c>
      <c r="J171" s="253">
        <v>1.56</v>
      </c>
      <c r="K171" s="253" t="s">
        <v>2347</v>
      </c>
      <c r="L171" s="255">
        <v>1.06</v>
      </c>
      <c r="M171" s="253" t="s">
        <v>1229</v>
      </c>
      <c r="N171" s="253">
        <v>3.2</v>
      </c>
      <c r="O171" s="253">
        <v>160</v>
      </c>
      <c r="P171" s="253" t="s">
        <v>14</v>
      </c>
      <c r="Q171" s="253" t="s">
        <v>2348</v>
      </c>
      <c r="R171" s="253" t="s">
        <v>14</v>
      </c>
      <c r="S171" s="253" t="s">
        <v>14</v>
      </c>
      <c r="T171" s="253" t="s">
        <v>2349</v>
      </c>
      <c r="U171" s="253" t="s">
        <v>2350</v>
      </c>
      <c r="V171" s="253" t="s">
        <v>14</v>
      </c>
      <c r="W171" s="253" t="s">
        <v>2351</v>
      </c>
      <c r="X171" s="253" t="s">
        <v>2352</v>
      </c>
      <c r="Y171" s="253" t="s">
        <v>14</v>
      </c>
      <c r="Z171" s="253" t="s">
        <v>14</v>
      </c>
      <c r="AA171" s="253" t="s">
        <v>1224</v>
      </c>
      <c r="AB171" s="253" t="s">
        <v>1359</v>
      </c>
      <c r="AC171" s="253" t="s">
        <v>1237</v>
      </c>
      <c r="AD171" s="472" t="s">
        <v>2353</v>
      </c>
      <c r="AE171" s="27"/>
    </row>
    <row r="172" spans="1:31" ht="18" customHeight="1" x14ac:dyDescent="0.25">
      <c r="A172" s="26"/>
      <c r="B172" s="252" t="s">
        <v>160</v>
      </c>
      <c r="C172" s="253" t="s">
        <v>1193</v>
      </c>
      <c r="D172" s="253" t="s">
        <v>2354</v>
      </c>
      <c r="E172" s="253" t="s">
        <v>1179</v>
      </c>
      <c r="F172" s="253" t="s">
        <v>1179</v>
      </c>
      <c r="G172" s="253" t="s">
        <v>1179</v>
      </c>
      <c r="H172" s="253" t="s">
        <v>1179</v>
      </c>
      <c r="I172" s="253" t="s">
        <v>1179</v>
      </c>
      <c r="J172" s="253">
        <v>0.37</v>
      </c>
      <c r="K172" s="254" t="s">
        <v>2355</v>
      </c>
      <c r="L172" s="255">
        <v>-0.2</v>
      </c>
      <c r="M172" s="253" t="s">
        <v>1229</v>
      </c>
      <c r="N172" s="255">
        <v>5.37</v>
      </c>
      <c r="O172" s="253">
        <v>1379</v>
      </c>
      <c r="P172" s="253" t="s">
        <v>14</v>
      </c>
      <c r="Q172" s="253" t="s">
        <v>1338</v>
      </c>
      <c r="R172" s="253" t="s">
        <v>14</v>
      </c>
      <c r="S172" s="253" t="s">
        <v>1712</v>
      </c>
      <c r="T172" s="253" t="s">
        <v>1397</v>
      </c>
      <c r="U172" s="253" t="s">
        <v>2356</v>
      </c>
      <c r="V172" s="253" t="s">
        <v>1969</v>
      </c>
      <c r="W172" s="253" t="s">
        <v>1349</v>
      </c>
      <c r="X172" s="253" t="s">
        <v>2357</v>
      </c>
      <c r="Y172" s="253" t="s">
        <v>14</v>
      </c>
      <c r="Z172" s="253" t="s">
        <v>14</v>
      </c>
      <c r="AA172" s="253" t="s">
        <v>2358</v>
      </c>
      <c r="AB172" s="253" t="s">
        <v>14</v>
      </c>
      <c r="AC172" s="253" t="s">
        <v>1226</v>
      </c>
      <c r="AD172" s="472" t="s">
        <v>14</v>
      </c>
      <c r="AE172" s="27"/>
    </row>
    <row r="173" spans="1:31" ht="18" customHeight="1" x14ac:dyDescent="0.25">
      <c r="A173" s="26"/>
      <c r="B173" s="252" t="s">
        <v>161</v>
      </c>
      <c r="C173" s="253" t="s">
        <v>1177</v>
      </c>
      <c r="D173" s="253" t="s">
        <v>1784</v>
      </c>
      <c r="E173" s="253" t="s">
        <v>1179</v>
      </c>
      <c r="F173" s="253" t="s">
        <v>1207</v>
      </c>
      <c r="G173" s="253" t="s">
        <v>1179</v>
      </c>
      <c r="H173" s="253" t="s">
        <v>1245</v>
      </c>
      <c r="I173" s="253" t="s">
        <v>1207</v>
      </c>
      <c r="J173" s="253">
        <v>3200</v>
      </c>
      <c r="K173" s="253">
        <v>33.200000000000003</v>
      </c>
      <c r="L173" s="255">
        <v>2.84</v>
      </c>
      <c r="M173" s="253" t="s">
        <v>1181</v>
      </c>
      <c r="N173" s="255">
        <v>-1.01</v>
      </c>
      <c r="O173" s="253" t="s">
        <v>1195</v>
      </c>
      <c r="P173" s="253" t="s">
        <v>14</v>
      </c>
      <c r="Q173" s="253" t="s">
        <v>2359</v>
      </c>
      <c r="R173" s="253" t="s">
        <v>14</v>
      </c>
      <c r="S173" s="253" t="s">
        <v>2329</v>
      </c>
      <c r="T173" s="253" t="s">
        <v>1187</v>
      </c>
      <c r="U173" s="253" t="s">
        <v>2360</v>
      </c>
      <c r="V173" s="253" t="s">
        <v>14</v>
      </c>
      <c r="W173" s="253" t="s">
        <v>2318</v>
      </c>
      <c r="X173" s="253" t="s">
        <v>1274</v>
      </c>
      <c r="Y173" s="253" t="s">
        <v>14</v>
      </c>
      <c r="Z173" s="253" t="s">
        <v>14</v>
      </c>
      <c r="AA173" s="253" t="s">
        <v>1224</v>
      </c>
      <c r="AB173" s="253" t="s">
        <v>2361</v>
      </c>
      <c r="AC173" s="253" t="s">
        <v>1237</v>
      </c>
      <c r="AD173" s="472" t="s">
        <v>2188</v>
      </c>
      <c r="AE173" s="27"/>
    </row>
    <row r="174" spans="1:31" ht="18" customHeight="1" x14ac:dyDescent="0.25">
      <c r="A174" s="26"/>
      <c r="B174" s="252" t="s">
        <v>162</v>
      </c>
      <c r="C174" s="253" t="s">
        <v>1227</v>
      </c>
      <c r="D174" s="253" t="s">
        <v>2362</v>
      </c>
      <c r="E174" s="253" t="s">
        <v>1245</v>
      </c>
      <c r="F174" s="253" t="s">
        <v>1207</v>
      </c>
      <c r="G174" s="253" t="s">
        <v>1245</v>
      </c>
      <c r="H174" s="253" t="s">
        <v>1245</v>
      </c>
      <c r="I174" s="253" t="s">
        <v>1245</v>
      </c>
      <c r="J174" s="253">
        <v>4.7E-2</v>
      </c>
      <c r="K174" s="254" t="s">
        <v>2363</v>
      </c>
      <c r="L174" s="255">
        <v>-0.8</v>
      </c>
      <c r="M174" s="253" t="s">
        <v>1211</v>
      </c>
      <c r="N174" s="253">
        <v>5.0999999999999996</v>
      </c>
      <c r="O174" s="253">
        <v>5040</v>
      </c>
      <c r="P174" s="253">
        <v>1</v>
      </c>
      <c r="Q174" s="253" t="s">
        <v>1986</v>
      </c>
      <c r="R174" s="253" t="s">
        <v>2364</v>
      </c>
      <c r="S174" s="253" t="s">
        <v>2365</v>
      </c>
      <c r="T174" s="253" t="s">
        <v>2366</v>
      </c>
      <c r="U174" s="253" t="s">
        <v>2367</v>
      </c>
      <c r="V174" s="253" t="s">
        <v>14</v>
      </c>
      <c r="W174" s="253" t="s">
        <v>1349</v>
      </c>
      <c r="X174" s="253" t="s">
        <v>1674</v>
      </c>
      <c r="Y174" s="253" t="s">
        <v>14</v>
      </c>
      <c r="Z174" s="253" t="s">
        <v>2368</v>
      </c>
      <c r="AA174" s="253" t="s">
        <v>1243</v>
      </c>
      <c r="AB174" s="253" t="s">
        <v>14</v>
      </c>
      <c r="AC174" s="253" t="s">
        <v>1226</v>
      </c>
      <c r="AD174" s="472" t="s">
        <v>1187</v>
      </c>
      <c r="AE174" s="27"/>
    </row>
    <row r="175" spans="1:31" ht="18" customHeight="1" x14ac:dyDescent="0.25">
      <c r="A175" s="26"/>
      <c r="B175" s="252" t="s">
        <v>163</v>
      </c>
      <c r="C175" s="253" t="s">
        <v>1177</v>
      </c>
      <c r="D175" s="253" t="s">
        <v>14</v>
      </c>
      <c r="E175" s="253" t="s">
        <v>1179</v>
      </c>
      <c r="F175" s="253" t="s">
        <v>1207</v>
      </c>
      <c r="G175" s="253" t="s">
        <v>1179</v>
      </c>
      <c r="H175" s="253" t="s">
        <v>1245</v>
      </c>
      <c r="I175" s="253" t="s">
        <v>1207</v>
      </c>
      <c r="J175" s="253" t="s">
        <v>2369</v>
      </c>
      <c r="K175" s="253" t="s">
        <v>2370</v>
      </c>
      <c r="L175" s="255" t="s">
        <v>2371</v>
      </c>
      <c r="M175" s="253" t="s">
        <v>1229</v>
      </c>
      <c r="N175" s="255" t="s">
        <v>2372</v>
      </c>
      <c r="O175" s="253" t="s">
        <v>1195</v>
      </c>
      <c r="P175" s="253" t="s">
        <v>14</v>
      </c>
      <c r="Q175" s="253" t="s">
        <v>1515</v>
      </c>
      <c r="R175" s="253" t="s">
        <v>1197</v>
      </c>
      <c r="S175" s="253" t="s">
        <v>2373</v>
      </c>
      <c r="T175" s="253" t="s">
        <v>1382</v>
      </c>
      <c r="U175" s="253" t="s">
        <v>1517</v>
      </c>
      <c r="V175" s="253" t="s">
        <v>14</v>
      </c>
      <c r="W175" s="253" t="s">
        <v>1269</v>
      </c>
      <c r="X175" s="253" t="s">
        <v>1232</v>
      </c>
      <c r="Y175" s="253" t="s">
        <v>14</v>
      </c>
      <c r="Z175" s="253" t="s">
        <v>14</v>
      </c>
      <c r="AA175" s="253" t="s">
        <v>1224</v>
      </c>
      <c r="AB175" s="253" t="s">
        <v>2374</v>
      </c>
      <c r="AC175" s="253" t="s">
        <v>2375</v>
      </c>
      <c r="AD175" s="472" t="s">
        <v>2376</v>
      </c>
      <c r="AE175" s="27"/>
    </row>
    <row r="176" spans="1:31" ht="18" customHeight="1" x14ac:dyDescent="0.25">
      <c r="A176" s="26"/>
      <c r="B176" s="252" t="s">
        <v>164</v>
      </c>
      <c r="C176" s="253" t="s">
        <v>1177</v>
      </c>
      <c r="D176" s="253" t="s">
        <v>1778</v>
      </c>
      <c r="E176" s="253" t="s">
        <v>1179</v>
      </c>
      <c r="F176" s="253" t="s">
        <v>1207</v>
      </c>
      <c r="G176" s="253" t="s">
        <v>1179</v>
      </c>
      <c r="H176" s="253" t="s">
        <v>1245</v>
      </c>
      <c r="I176" s="253" t="s">
        <v>1207</v>
      </c>
      <c r="J176" s="253">
        <v>7300</v>
      </c>
      <c r="K176" s="253">
        <v>50.3</v>
      </c>
      <c r="L176" s="253">
        <v>2.4</v>
      </c>
      <c r="M176" s="253" t="s">
        <v>1181</v>
      </c>
      <c r="N176" s="255">
        <v>-1.46</v>
      </c>
      <c r="O176" s="253" t="s">
        <v>1195</v>
      </c>
      <c r="P176" s="253" t="s">
        <v>14</v>
      </c>
      <c r="Q176" s="253" t="s">
        <v>1219</v>
      </c>
      <c r="R176" s="253" t="s">
        <v>1676</v>
      </c>
      <c r="S176" s="253" t="s">
        <v>1384</v>
      </c>
      <c r="T176" s="253" t="s">
        <v>2377</v>
      </c>
      <c r="U176" s="253" t="s">
        <v>1197</v>
      </c>
      <c r="V176" s="253" t="s">
        <v>1655</v>
      </c>
      <c r="W176" s="253" t="s">
        <v>2378</v>
      </c>
      <c r="X176" s="253" t="s">
        <v>2379</v>
      </c>
      <c r="Y176" s="253" t="s">
        <v>14</v>
      </c>
      <c r="Z176" s="253" t="s">
        <v>14</v>
      </c>
      <c r="AA176" s="253" t="s">
        <v>1243</v>
      </c>
      <c r="AB176" s="253" t="s">
        <v>2230</v>
      </c>
      <c r="AC176" s="253" t="s">
        <v>1226</v>
      </c>
      <c r="AD176" s="472" t="s">
        <v>2380</v>
      </c>
      <c r="AE176" s="27"/>
    </row>
    <row r="177" spans="1:31" ht="18" customHeight="1" x14ac:dyDescent="0.25">
      <c r="A177" s="26"/>
      <c r="B177" s="252" t="s">
        <v>165</v>
      </c>
      <c r="C177" s="253" t="s">
        <v>1227</v>
      </c>
      <c r="D177" s="253" t="s">
        <v>1299</v>
      </c>
      <c r="E177" s="253" t="s">
        <v>1179</v>
      </c>
      <c r="F177" s="253" t="s">
        <v>1207</v>
      </c>
      <c r="G177" s="253" t="s">
        <v>1179</v>
      </c>
      <c r="H177" s="253" t="s">
        <v>1245</v>
      </c>
      <c r="I177" s="253" t="s">
        <v>1245</v>
      </c>
      <c r="J177" s="253">
        <v>14</v>
      </c>
      <c r="K177" s="253" t="s">
        <v>1300</v>
      </c>
      <c r="L177" s="255">
        <v>2.54</v>
      </c>
      <c r="M177" s="253" t="s">
        <v>1211</v>
      </c>
      <c r="N177" s="255">
        <v>3.3</v>
      </c>
      <c r="O177" s="253">
        <v>70</v>
      </c>
      <c r="P177" s="253" t="s">
        <v>14</v>
      </c>
      <c r="Q177" s="253" t="s">
        <v>1330</v>
      </c>
      <c r="R177" s="253" t="s">
        <v>14</v>
      </c>
      <c r="S177" s="253" t="s">
        <v>14</v>
      </c>
      <c r="T177" s="253" t="s">
        <v>1642</v>
      </c>
      <c r="U177" s="253" t="s">
        <v>1715</v>
      </c>
      <c r="V177" s="253" t="s">
        <v>14</v>
      </c>
      <c r="W177" s="253" t="s">
        <v>1603</v>
      </c>
      <c r="X177" s="253" t="s">
        <v>2381</v>
      </c>
      <c r="Y177" s="253" t="s">
        <v>14</v>
      </c>
      <c r="Z177" s="253" t="s">
        <v>14</v>
      </c>
      <c r="AA177" s="253" t="s">
        <v>1621</v>
      </c>
      <c r="AB177" s="253" t="s">
        <v>2382</v>
      </c>
      <c r="AC177" s="253" t="s">
        <v>1237</v>
      </c>
      <c r="AD177" s="472" t="s">
        <v>2383</v>
      </c>
      <c r="AE177" s="27"/>
    </row>
    <row r="178" spans="1:31" ht="18" customHeight="1" x14ac:dyDescent="0.25">
      <c r="A178" s="26"/>
      <c r="B178" s="252" t="s">
        <v>166</v>
      </c>
      <c r="C178" s="253" t="s">
        <v>1193</v>
      </c>
      <c r="D178" s="253" t="s">
        <v>2384</v>
      </c>
      <c r="E178" s="253" t="s">
        <v>1245</v>
      </c>
      <c r="F178" s="253" t="s">
        <v>1207</v>
      </c>
      <c r="G178" s="253" t="s">
        <v>1512</v>
      </c>
      <c r="H178" s="253" t="s">
        <v>1245</v>
      </c>
      <c r="I178" s="253" t="s">
        <v>1245</v>
      </c>
      <c r="J178" s="253">
        <v>29</v>
      </c>
      <c r="K178" s="254" t="s">
        <v>2385</v>
      </c>
      <c r="L178" s="255">
        <v>0.27</v>
      </c>
      <c r="M178" s="253" t="s">
        <v>1229</v>
      </c>
      <c r="N178" s="253">
        <v>4.2</v>
      </c>
      <c r="O178" s="253">
        <v>114</v>
      </c>
      <c r="P178" s="253">
        <v>1</v>
      </c>
      <c r="Q178" s="253" t="s">
        <v>2386</v>
      </c>
      <c r="R178" s="253" t="s">
        <v>14</v>
      </c>
      <c r="S178" s="253" t="s">
        <v>2387</v>
      </c>
      <c r="T178" s="253" t="s">
        <v>2114</v>
      </c>
      <c r="U178" s="253" t="s">
        <v>2388</v>
      </c>
      <c r="V178" s="253" t="s">
        <v>14</v>
      </c>
      <c r="W178" s="253" t="s">
        <v>2389</v>
      </c>
      <c r="X178" s="253" t="s">
        <v>2390</v>
      </c>
      <c r="Y178" s="253" t="s">
        <v>14</v>
      </c>
      <c r="Z178" s="253" t="s">
        <v>14</v>
      </c>
      <c r="AA178" s="253" t="s">
        <v>1243</v>
      </c>
      <c r="AB178" s="253" t="s">
        <v>14</v>
      </c>
      <c r="AC178" s="253" t="s">
        <v>1226</v>
      </c>
      <c r="AD178" s="472" t="s">
        <v>14</v>
      </c>
      <c r="AE178" s="27"/>
    </row>
    <row r="179" spans="1:31" ht="18" customHeight="1" x14ac:dyDescent="0.25">
      <c r="A179" s="26"/>
      <c r="B179" s="252" t="s">
        <v>167</v>
      </c>
      <c r="C179" s="253" t="s">
        <v>1193</v>
      </c>
      <c r="D179" s="253" t="s">
        <v>14</v>
      </c>
      <c r="E179" s="253" t="s">
        <v>1179</v>
      </c>
      <c r="F179" s="253" t="s">
        <v>1179</v>
      </c>
      <c r="G179" s="253" t="s">
        <v>1179</v>
      </c>
      <c r="H179" s="253" t="s">
        <v>1245</v>
      </c>
      <c r="I179" s="253" t="s">
        <v>1245</v>
      </c>
      <c r="J179" s="253" t="s">
        <v>2391</v>
      </c>
      <c r="K179" s="253" t="s">
        <v>2392</v>
      </c>
      <c r="L179" s="255" t="s">
        <v>2393</v>
      </c>
      <c r="M179" s="253" t="s">
        <v>1229</v>
      </c>
      <c r="N179" s="255" t="s">
        <v>2394</v>
      </c>
      <c r="O179" s="255" t="s">
        <v>2395</v>
      </c>
      <c r="P179" s="253">
        <v>1</v>
      </c>
      <c r="Q179" s="253" t="s">
        <v>14</v>
      </c>
      <c r="R179" s="253" t="s">
        <v>14</v>
      </c>
      <c r="S179" s="253" t="s">
        <v>14</v>
      </c>
      <c r="T179" s="253" t="s">
        <v>14</v>
      </c>
      <c r="U179" s="253" t="s">
        <v>14</v>
      </c>
      <c r="V179" s="253" t="s">
        <v>14</v>
      </c>
      <c r="W179" s="253" t="s">
        <v>14</v>
      </c>
      <c r="X179" s="253" t="s">
        <v>14</v>
      </c>
      <c r="Y179" s="253" t="s">
        <v>14</v>
      </c>
      <c r="Z179" s="253" t="s">
        <v>14</v>
      </c>
      <c r="AA179" s="253" t="s">
        <v>14</v>
      </c>
      <c r="AB179" s="253" t="s">
        <v>14</v>
      </c>
      <c r="AC179" s="253" t="s">
        <v>14</v>
      </c>
      <c r="AD179" s="472" t="s">
        <v>14</v>
      </c>
      <c r="AE179" s="27"/>
    </row>
    <row r="180" spans="1:31" ht="18" customHeight="1" x14ac:dyDescent="0.25">
      <c r="A180" s="26"/>
      <c r="B180" s="252" t="s">
        <v>168</v>
      </c>
      <c r="C180" s="253" t="s">
        <v>1193</v>
      </c>
      <c r="D180" s="253" t="s">
        <v>14</v>
      </c>
      <c r="E180" s="253" t="s">
        <v>1179</v>
      </c>
      <c r="F180" s="253" t="s">
        <v>1179</v>
      </c>
      <c r="G180" s="253" t="s">
        <v>1179</v>
      </c>
      <c r="H180" s="253" t="s">
        <v>1245</v>
      </c>
      <c r="I180" s="253" t="s">
        <v>1245</v>
      </c>
      <c r="J180" s="253" t="s">
        <v>2396</v>
      </c>
      <c r="K180" s="253" t="s">
        <v>2397</v>
      </c>
      <c r="L180" s="255" t="s">
        <v>2398</v>
      </c>
      <c r="M180" s="253" t="s">
        <v>1229</v>
      </c>
      <c r="N180" s="255" t="s">
        <v>2262</v>
      </c>
      <c r="O180" s="253" t="s">
        <v>2399</v>
      </c>
      <c r="P180" s="253">
        <v>1</v>
      </c>
      <c r="Q180" s="253" t="s">
        <v>14</v>
      </c>
      <c r="R180" s="253" t="s">
        <v>14</v>
      </c>
      <c r="S180" s="253" t="s">
        <v>14</v>
      </c>
      <c r="T180" s="253" t="s">
        <v>14</v>
      </c>
      <c r="U180" s="253" t="s">
        <v>14</v>
      </c>
      <c r="V180" s="253" t="s">
        <v>14</v>
      </c>
      <c r="W180" s="253" t="s">
        <v>14</v>
      </c>
      <c r="X180" s="253" t="s">
        <v>14</v>
      </c>
      <c r="Y180" s="253" t="s">
        <v>14</v>
      </c>
      <c r="Z180" s="253" t="s">
        <v>14</v>
      </c>
      <c r="AA180" s="253" t="s">
        <v>14</v>
      </c>
      <c r="AB180" s="253" t="s">
        <v>14</v>
      </c>
      <c r="AC180" s="253" t="s">
        <v>14</v>
      </c>
      <c r="AD180" s="472" t="s">
        <v>14</v>
      </c>
      <c r="AE180" s="27"/>
    </row>
    <row r="181" spans="1:31" ht="18" customHeight="1" x14ac:dyDescent="0.25">
      <c r="A181" s="26"/>
      <c r="B181" s="252" t="s">
        <v>818</v>
      </c>
      <c r="C181" s="253" t="s">
        <v>1193</v>
      </c>
      <c r="D181" s="253" t="s">
        <v>2400</v>
      </c>
      <c r="E181" s="253" t="s">
        <v>1245</v>
      </c>
      <c r="F181" s="253" t="s">
        <v>1207</v>
      </c>
      <c r="G181" s="253" t="s">
        <v>1512</v>
      </c>
      <c r="H181" s="253" t="s">
        <v>1245</v>
      </c>
      <c r="I181" s="253" t="s">
        <v>1245</v>
      </c>
      <c r="J181" s="253">
        <v>29.9</v>
      </c>
      <c r="K181" s="253">
        <v>289</v>
      </c>
      <c r="L181" s="255">
        <v>-0.24</v>
      </c>
      <c r="M181" s="253" t="s">
        <v>1181</v>
      </c>
      <c r="N181" s="255">
        <v>2.5099999999999998</v>
      </c>
      <c r="O181" s="253" t="s">
        <v>2401</v>
      </c>
      <c r="P181" s="253" t="s">
        <v>14</v>
      </c>
      <c r="Q181" s="253" t="s">
        <v>2402</v>
      </c>
      <c r="R181" s="253" t="s">
        <v>14</v>
      </c>
      <c r="S181" s="253" t="s">
        <v>2403</v>
      </c>
      <c r="T181" s="253" t="s">
        <v>2404</v>
      </c>
      <c r="U181" s="253" t="s">
        <v>1253</v>
      </c>
      <c r="V181" s="253" t="s">
        <v>14</v>
      </c>
      <c r="W181" s="253" t="s">
        <v>2405</v>
      </c>
      <c r="X181" s="253" t="s">
        <v>2406</v>
      </c>
      <c r="Y181" s="253" t="s">
        <v>1318</v>
      </c>
      <c r="Z181" s="253" t="s">
        <v>14</v>
      </c>
      <c r="AA181" s="253" t="s">
        <v>1224</v>
      </c>
      <c r="AB181" s="253" t="s">
        <v>2407</v>
      </c>
      <c r="AC181" s="253" t="s">
        <v>1237</v>
      </c>
      <c r="AD181" s="472" t="s">
        <v>2408</v>
      </c>
      <c r="AE181" s="27"/>
    </row>
    <row r="182" spans="1:31" ht="18" customHeight="1" x14ac:dyDescent="0.25">
      <c r="A182" s="26"/>
      <c r="B182" s="252" t="s">
        <v>988</v>
      </c>
      <c r="C182" s="253" t="s">
        <v>1193</v>
      </c>
      <c r="D182" s="253" t="s">
        <v>14</v>
      </c>
      <c r="E182" s="253" t="s">
        <v>1207</v>
      </c>
      <c r="F182" s="253" t="s">
        <v>1207</v>
      </c>
      <c r="G182" s="253" t="s">
        <v>1207</v>
      </c>
      <c r="H182" s="253" t="s">
        <v>1207</v>
      </c>
      <c r="I182" s="253" t="s">
        <v>1207</v>
      </c>
      <c r="J182" s="253">
        <v>2700</v>
      </c>
      <c r="K182" s="253">
        <v>55</v>
      </c>
      <c r="L182" s="255">
        <v>0.63</v>
      </c>
      <c r="M182" s="253" t="s">
        <v>1181</v>
      </c>
      <c r="N182" s="255" t="s">
        <v>1308</v>
      </c>
      <c r="O182" s="253" t="s">
        <v>2409</v>
      </c>
      <c r="P182" s="253" t="s">
        <v>14</v>
      </c>
      <c r="Q182" s="253" t="s">
        <v>14</v>
      </c>
      <c r="R182" s="253" t="s">
        <v>14</v>
      </c>
      <c r="S182" s="253" t="s">
        <v>14</v>
      </c>
      <c r="T182" s="253" t="s">
        <v>14</v>
      </c>
      <c r="U182" s="253" t="s">
        <v>14</v>
      </c>
      <c r="V182" s="253" t="s">
        <v>14</v>
      </c>
      <c r="W182" s="253" t="s">
        <v>14</v>
      </c>
      <c r="X182" s="253" t="s">
        <v>14</v>
      </c>
      <c r="Y182" s="253" t="s">
        <v>14</v>
      </c>
      <c r="Z182" s="253" t="s">
        <v>14</v>
      </c>
      <c r="AA182" s="253" t="s">
        <v>14</v>
      </c>
      <c r="AB182" s="253" t="s">
        <v>14</v>
      </c>
      <c r="AC182" s="253" t="s">
        <v>14</v>
      </c>
      <c r="AD182" s="472" t="s">
        <v>14</v>
      </c>
      <c r="AE182" s="27"/>
    </row>
    <row r="183" spans="1:31" ht="18" customHeight="1" x14ac:dyDescent="0.25">
      <c r="A183" s="26"/>
      <c r="B183" s="252" t="s">
        <v>987</v>
      </c>
      <c r="C183" s="253" t="s">
        <v>1193</v>
      </c>
      <c r="D183" s="253" t="s">
        <v>14</v>
      </c>
      <c r="E183" s="253" t="s">
        <v>1207</v>
      </c>
      <c r="F183" s="253" t="s">
        <v>1207</v>
      </c>
      <c r="G183" s="253" t="s">
        <v>1207</v>
      </c>
      <c r="H183" s="253" t="s">
        <v>1207</v>
      </c>
      <c r="I183" s="253" t="s">
        <v>1207</v>
      </c>
      <c r="J183" s="253" t="s">
        <v>2410</v>
      </c>
      <c r="K183" s="253" t="s">
        <v>2411</v>
      </c>
      <c r="L183" s="255" t="s">
        <v>2412</v>
      </c>
      <c r="M183" s="253" t="s">
        <v>1229</v>
      </c>
      <c r="N183" s="255" t="s">
        <v>2413</v>
      </c>
      <c r="O183" s="253" t="s">
        <v>2414</v>
      </c>
      <c r="P183" s="253" t="s">
        <v>14</v>
      </c>
      <c r="Q183" s="253" t="s">
        <v>14</v>
      </c>
      <c r="R183" s="253" t="s">
        <v>14</v>
      </c>
      <c r="S183" s="253" t="s">
        <v>14</v>
      </c>
      <c r="T183" s="253" t="s">
        <v>14</v>
      </c>
      <c r="U183" s="253" t="s">
        <v>14</v>
      </c>
      <c r="V183" s="253" t="s">
        <v>14</v>
      </c>
      <c r="W183" s="253" t="s">
        <v>14</v>
      </c>
      <c r="X183" s="253" t="s">
        <v>14</v>
      </c>
      <c r="Y183" s="253" t="s">
        <v>14</v>
      </c>
      <c r="Z183" s="253" t="s">
        <v>14</v>
      </c>
      <c r="AA183" s="253" t="s">
        <v>14</v>
      </c>
      <c r="AB183" s="253" t="s">
        <v>14</v>
      </c>
      <c r="AC183" s="253" t="s">
        <v>14</v>
      </c>
      <c r="AD183" s="472" t="s">
        <v>14</v>
      </c>
      <c r="AE183" s="27"/>
    </row>
    <row r="184" spans="1:31" ht="18" customHeight="1" x14ac:dyDescent="0.25">
      <c r="A184" s="26"/>
      <c r="B184" s="252" t="s">
        <v>986</v>
      </c>
      <c r="C184" s="253" t="s">
        <v>1193</v>
      </c>
      <c r="D184" s="253" t="s">
        <v>14</v>
      </c>
      <c r="E184" s="253" t="s">
        <v>1207</v>
      </c>
      <c r="F184" s="253" t="s">
        <v>1207</v>
      </c>
      <c r="G184" s="253" t="s">
        <v>1207</v>
      </c>
      <c r="H184" s="253" t="s">
        <v>1207</v>
      </c>
      <c r="I184" s="253" t="s">
        <v>1207</v>
      </c>
      <c r="J184" s="253" t="s">
        <v>2415</v>
      </c>
      <c r="K184" s="253" t="s">
        <v>2416</v>
      </c>
      <c r="L184" s="255" t="s">
        <v>2417</v>
      </c>
      <c r="M184" s="253" t="s">
        <v>1229</v>
      </c>
      <c r="N184" s="255" t="s">
        <v>1212</v>
      </c>
      <c r="O184" s="253" t="s">
        <v>2418</v>
      </c>
      <c r="P184" s="253" t="s">
        <v>14</v>
      </c>
      <c r="Q184" s="253" t="s">
        <v>14</v>
      </c>
      <c r="R184" s="253" t="s">
        <v>14</v>
      </c>
      <c r="S184" s="253" t="s">
        <v>14</v>
      </c>
      <c r="T184" s="253" t="s">
        <v>14</v>
      </c>
      <c r="U184" s="253" t="s">
        <v>14</v>
      </c>
      <c r="V184" s="253" t="s">
        <v>14</v>
      </c>
      <c r="W184" s="253" t="s">
        <v>14</v>
      </c>
      <c r="X184" s="253" t="s">
        <v>14</v>
      </c>
      <c r="Y184" s="253" t="s">
        <v>14</v>
      </c>
      <c r="Z184" s="253" t="s">
        <v>14</v>
      </c>
      <c r="AA184" s="253" t="s">
        <v>14</v>
      </c>
      <c r="AB184" s="253" t="s">
        <v>14</v>
      </c>
      <c r="AC184" s="253" t="s">
        <v>14</v>
      </c>
      <c r="AD184" s="472" t="s">
        <v>14</v>
      </c>
      <c r="AE184" s="27"/>
    </row>
    <row r="185" spans="1:31" ht="18" customHeight="1" x14ac:dyDescent="0.25">
      <c r="A185" s="26"/>
      <c r="B185" s="252" t="s">
        <v>169</v>
      </c>
      <c r="C185" s="253" t="s">
        <v>1227</v>
      </c>
      <c r="D185" s="253" t="s">
        <v>1637</v>
      </c>
      <c r="E185" s="253" t="s">
        <v>1179</v>
      </c>
      <c r="F185" s="253" t="s">
        <v>1207</v>
      </c>
      <c r="G185" s="253" t="s">
        <v>1179</v>
      </c>
      <c r="H185" s="253" t="s">
        <v>1245</v>
      </c>
      <c r="I185" s="253" t="s">
        <v>1245</v>
      </c>
      <c r="J185" s="253">
        <v>405</v>
      </c>
      <c r="K185" s="253" t="s">
        <v>2419</v>
      </c>
      <c r="L185" s="255">
        <v>-0.28000000000000003</v>
      </c>
      <c r="M185" s="253" t="s">
        <v>1211</v>
      </c>
      <c r="N185" s="255">
        <v>2.89</v>
      </c>
      <c r="O185" s="253">
        <v>79</v>
      </c>
      <c r="P185" s="253" t="s">
        <v>14</v>
      </c>
      <c r="Q185" s="253" t="s">
        <v>2190</v>
      </c>
      <c r="R185" s="253" t="s">
        <v>1769</v>
      </c>
      <c r="S185" s="253" t="s">
        <v>2420</v>
      </c>
      <c r="T185" s="253" t="s">
        <v>1642</v>
      </c>
      <c r="U185" s="253" t="s">
        <v>1247</v>
      </c>
      <c r="V185" s="253" t="s">
        <v>14</v>
      </c>
      <c r="W185" s="253" t="s">
        <v>2421</v>
      </c>
      <c r="X185" s="253" t="s">
        <v>1674</v>
      </c>
      <c r="Y185" s="253" t="s">
        <v>14</v>
      </c>
      <c r="Z185" s="253" t="s">
        <v>14</v>
      </c>
      <c r="AA185" s="253" t="s">
        <v>2422</v>
      </c>
      <c r="AB185" s="253" t="s">
        <v>2423</v>
      </c>
      <c r="AC185" s="253" t="s">
        <v>2424</v>
      </c>
      <c r="AD185" s="472" t="s">
        <v>1718</v>
      </c>
      <c r="AE185" s="27"/>
    </row>
    <row r="186" spans="1:31" ht="18" customHeight="1" x14ac:dyDescent="0.25">
      <c r="A186" s="26"/>
      <c r="B186" s="252" t="s">
        <v>170</v>
      </c>
      <c r="C186" s="253" t="s">
        <v>1193</v>
      </c>
      <c r="D186" s="253" t="s">
        <v>1285</v>
      </c>
      <c r="E186" s="253" t="s">
        <v>1179</v>
      </c>
      <c r="F186" s="253" t="s">
        <v>1207</v>
      </c>
      <c r="G186" s="253" t="s">
        <v>1179</v>
      </c>
      <c r="H186" s="253" t="s">
        <v>1245</v>
      </c>
      <c r="I186" s="253" t="s">
        <v>1179</v>
      </c>
      <c r="J186" s="253">
        <v>1E-3</v>
      </c>
      <c r="K186" s="254" t="s">
        <v>2425</v>
      </c>
      <c r="L186" s="255">
        <v>-0.69</v>
      </c>
      <c r="M186" s="253" t="s">
        <v>1211</v>
      </c>
      <c r="N186" s="255">
        <v>7.02</v>
      </c>
      <c r="O186" s="253">
        <v>1979</v>
      </c>
      <c r="P186" s="253">
        <v>1</v>
      </c>
      <c r="Q186" s="253" t="s">
        <v>2426</v>
      </c>
      <c r="R186" s="253" t="s">
        <v>14</v>
      </c>
      <c r="S186" s="253" t="s">
        <v>14</v>
      </c>
      <c r="T186" s="253" t="s">
        <v>2427</v>
      </c>
      <c r="U186" s="253" t="s">
        <v>2428</v>
      </c>
      <c r="V186" s="253" t="s">
        <v>14</v>
      </c>
      <c r="W186" s="253" t="s">
        <v>2429</v>
      </c>
      <c r="X186" s="253" t="s">
        <v>2430</v>
      </c>
      <c r="Y186" s="253" t="s">
        <v>14</v>
      </c>
      <c r="Z186" s="253" t="s">
        <v>14</v>
      </c>
      <c r="AA186" s="253" t="s">
        <v>2100</v>
      </c>
      <c r="AB186" s="253" t="s">
        <v>1645</v>
      </c>
      <c r="AC186" s="253" t="s">
        <v>2431</v>
      </c>
      <c r="AD186" s="472" t="s">
        <v>1900</v>
      </c>
      <c r="AE186" s="27"/>
    </row>
    <row r="187" spans="1:31" ht="18" customHeight="1" x14ac:dyDescent="0.25">
      <c r="A187" s="26"/>
      <c r="B187" s="252" t="s">
        <v>171</v>
      </c>
      <c r="C187" s="253" t="s">
        <v>1227</v>
      </c>
      <c r="D187" s="253" t="s">
        <v>1511</v>
      </c>
      <c r="E187" s="253" t="s">
        <v>1179</v>
      </c>
      <c r="F187" s="253" t="s">
        <v>1179</v>
      </c>
      <c r="G187" s="253" t="s">
        <v>1179</v>
      </c>
      <c r="H187" s="253" t="s">
        <v>1179</v>
      </c>
      <c r="I187" s="253" t="s">
        <v>1245</v>
      </c>
      <c r="J187" s="253">
        <v>36</v>
      </c>
      <c r="K187" s="253" t="s">
        <v>2432</v>
      </c>
      <c r="L187" s="255">
        <v>1.86</v>
      </c>
      <c r="M187" s="253" t="s">
        <v>1211</v>
      </c>
      <c r="N187" s="253">
        <v>3.7</v>
      </c>
      <c r="O187" s="253">
        <v>78</v>
      </c>
      <c r="P187" s="253">
        <v>2</v>
      </c>
      <c r="Q187" s="253" t="s">
        <v>2405</v>
      </c>
      <c r="R187" s="253" t="s">
        <v>1247</v>
      </c>
      <c r="S187" s="253" t="s">
        <v>2433</v>
      </c>
      <c r="T187" s="253" t="s">
        <v>2434</v>
      </c>
      <c r="U187" s="253" t="s">
        <v>1476</v>
      </c>
      <c r="V187" s="253" t="s">
        <v>2165</v>
      </c>
      <c r="W187" s="253" t="s">
        <v>1862</v>
      </c>
      <c r="X187" s="253" t="s">
        <v>2435</v>
      </c>
      <c r="Y187" s="253" t="s">
        <v>2436</v>
      </c>
      <c r="Z187" s="253" t="s">
        <v>2437</v>
      </c>
      <c r="AA187" s="253" t="s">
        <v>2438</v>
      </c>
      <c r="AB187" s="253" t="s">
        <v>2439</v>
      </c>
      <c r="AC187" s="253" t="s">
        <v>2440</v>
      </c>
      <c r="AD187" s="472" t="s">
        <v>2441</v>
      </c>
      <c r="AE187" s="27"/>
    </row>
    <row r="188" spans="1:31" ht="18" customHeight="1" x14ac:dyDescent="0.25">
      <c r="A188" s="26"/>
      <c r="B188" s="252" t="s">
        <v>172</v>
      </c>
      <c r="C188" s="253" t="s">
        <v>1177</v>
      </c>
      <c r="D188" s="253" t="s">
        <v>1244</v>
      </c>
      <c r="E188" s="253" t="s">
        <v>1179</v>
      </c>
      <c r="F188" s="253" t="s">
        <v>1207</v>
      </c>
      <c r="G188" s="253" t="s">
        <v>1179</v>
      </c>
      <c r="H188" s="253" t="s">
        <v>1245</v>
      </c>
      <c r="I188" s="253" t="s">
        <v>1207</v>
      </c>
      <c r="J188" s="253">
        <v>6.6</v>
      </c>
      <c r="K188" s="253" t="s">
        <v>2442</v>
      </c>
      <c r="L188" s="255">
        <v>2.19</v>
      </c>
      <c r="M188" s="253" t="s">
        <v>1181</v>
      </c>
      <c r="N188" s="253">
        <v>3.4</v>
      </c>
      <c r="O188" s="253">
        <v>34</v>
      </c>
      <c r="P188" s="253" t="s">
        <v>14</v>
      </c>
      <c r="Q188" s="253" t="s">
        <v>1352</v>
      </c>
      <c r="R188" s="253" t="s">
        <v>14</v>
      </c>
      <c r="S188" s="253" t="s">
        <v>2443</v>
      </c>
      <c r="T188" s="253" t="s">
        <v>2444</v>
      </c>
      <c r="U188" s="253" t="s">
        <v>1248</v>
      </c>
      <c r="V188" s="253" t="s">
        <v>2445</v>
      </c>
      <c r="W188" s="253" t="s">
        <v>1441</v>
      </c>
      <c r="X188" s="253" t="s">
        <v>2446</v>
      </c>
      <c r="Y188" s="253" t="s">
        <v>14</v>
      </c>
      <c r="Z188" s="253" t="s">
        <v>14</v>
      </c>
      <c r="AA188" s="253" t="s">
        <v>2447</v>
      </c>
      <c r="AB188" s="253" t="s">
        <v>2448</v>
      </c>
      <c r="AC188" s="253" t="s">
        <v>2449</v>
      </c>
      <c r="AD188" s="472" t="s">
        <v>1845</v>
      </c>
      <c r="AE188" s="27"/>
    </row>
    <row r="189" spans="1:31" ht="18" customHeight="1" x14ac:dyDescent="0.25">
      <c r="A189" s="26"/>
      <c r="B189" s="252" t="s">
        <v>2450</v>
      </c>
      <c r="C189" s="253" t="s">
        <v>1177</v>
      </c>
      <c r="D189" s="253" t="s">
        <v>14</v>
      </c>
      <c r="E189" s="253" t="s">
        <v>1207</v>
      </c>
      <c r="F189" s="253" t="s">
        <v>1207</v>
      </c>
      <c r="G189" s="253" t="s">
        <v>1207</v>
      </c>
      <c r="H189" s="253" t="s">
        <v>1207</v>
      </c>
      <c r="I189" s="253" t="s">
        <v>1207</v>
      </c>
      <c r="J189" s="253">
        <v>327</v>
      </c>
      <c r="K189" s="253" t="s">
        <v>2451</v>
      </c>
      <c r="L189" s="255">
        <v>3.07</v>
      </c>
      <c r="M189" s="253" t="s">
        <v>1181</v>
      </c>
      <c r="N189" s="253">
        <v>2.2999999999999998</v>
      </c>
      <c r="O189" s="253" t="s">
        <v>2452</v>
      </c>
      <c r="P189" s="253" t="s">
        <v>14</v>
      </c>
      <c r="Q189" s="253" t="s">
        <v>2453</v>
      </c>
      <c r="R189" s="253" t="s">
        <v>14</v>
      </c>
      <c r="S189" s="253" t="s">
        <v>14</v>
      </c>
      <c r="T189" s="253" t="s">
        <v>2454</v>
      </c>
      <c r="U189" s="253" t="s">
        <v>14</v>
      </c>
      <c r="V189" s="253" t="s">
        <v>14</v>
      </c>
      <c r="W189" s="253" t="s">
        <v>2455</v>
      </c>
      <c r="X189" s="253" t="s">
        <v>14</v>
      </c>
      <c r="Y189" s="253" t="s">
        <v>14</v>
      </c>
      <c r="Z189" s="253" t="s">
        <v>14</v>
      </c>
      <c r="AA189" s="253" t="s">
        <v>14</v>
      </c>
      <c r="AB189" s="253" t="s">
        <v>14</v>
      </c>
      <c r="AC189" s="253" t="s">
        <v>14</v>
      </c>
      <c r="AD189" s="472" t="s">
        <v>14</v>
      </c>
      <c r="AE189" s="27"/>
    </row>
    <row r="190" spans="1:31" ht="18" customHeight="1" x14ac:dyDescent="0.25">
      <c r="A190" s="26"/>
      <c r="B190" s="252" t="s">
        <v>173</v>
      </c>
      <c r="C190" s="253" t="s">
        <v>1177</v>
      </c>
      <c r="D190" s="253" t="s">
        <v>1244</v>
      </c>
      <c r="E190" s="253" t="s">
        <v>1245</v>
      </c>
      <c r="F190" s="253" t="s">
        <v>2682</v>
      </c>
      <c r="G190" s="253" t="s">
        <v>1245</v>
      </c>
      <c r="H190" s="253" t="s">
        <v>1245</v>
      </c>
      <c r="I190" s="253" t="s">
        <v>1207</v>
      </c>
      <c r="J190" s="253">
        <v>25</v>
      </c>
      <c r="K190" s="253">
        <v>2432</v>
      </c>
      <c r="L190" s="255">
        <v>2.21</v>
      </c>
      <c r="M190" s="253" t="s">
        <v>1211</v>
      </c>
      <c r="N190" s="255">
        <v>3.66</v>
      </c>
      <c r="O190" s="253">
        <v>72.400000000000006</v>
      </c>
      <c r="P190" s="253" t="s">
        <v>14</v>
      </c>
      <c r="Q190" s="253" t="s">
        <v>2456</v>
      </c>
      <c r="R190" s="253" t="s">
        <v>2457</v>
      </c>
      <c r="S190" s="253" t="s">
        <v>14</v>
      </c>
      <c r="T190" s="253" t="s">
        <v>2458</v>
      </c>
      <c r="U190" s="253" t="s">
        <v>14</v>
      </c>
      <c r="V190" s="253" t="s">
        <v>14</v>
      </c>
      <c r="W190" s="253" t="s">
        <v>2459</v>
      </c>
      <c r="X190" s="253" t="s">
        <v>14</v>
      </c>
      <c r="Y190" s="253" t="s">
        <v>14</v>
      </c>
      <c r="Z190" s="253" t="s">
        <v>14</v>
      </c>
      <c r="AA190" s="253" t="s">
        <v>2460</v>
      </c>
      <c r="AB190" s="253" t="s">
        <v>14</v>
      </c>
      <c r="AC190" s="253" t="s">
        <v>2314</v>
      </c>
      <c r="AD190" s="472" t="s">
        <v>14</v>
      </c>
      <c r="AE190" s="27"/>
    </row>
    <row r="191" spans="1:31" ht="18" customHeight="1" x14ac:dyDescent="0.25">
      <c r="A191" s="26"/>
      <c r="B191" s="252" t="s">
        <v>174</v>
      </c>
      <c r="C191" s="253" t="s">
        <v>1227</v>
      </c>
      <c r="D191" s="253" t="s">
        <v>1511</v>
      </c>
      <c r="E191" s="253" t="s">
        <v>1179</v>
      </c>
      <c r="F191" s="253" t="s">
        <v>1207</v>
      </c>
      <c r="G191" s="253" t="s">
        <v>1179</v>
      </c>
      <c r="H191" s="253" t="s">
        <v>1245</v>
      </c>
      <c r="I191" s="253" t="s">
        <v>1245</v>
      </c>
      <c r="J191" s="253">
        <v>157</v>
      </c>
      <c r="K191" s="253" t="s">
        <v>2461</v>
      </c>
      <c r="L191" s="255">
        <v>2.4700000000000002</v>
      </c>
      <c r="M191" s="253" t="s">
        <v>1211</v>
      </c>
      <c r="N191" s="255">
        <v>3.56</v>
      </c>
      <c r="O191" s="253">
        <v>35.700000000000003</v>
      </c>
      <c r="P191" s="253">
        <v>1</v>
      </c>
      <c r="Q191" s="253" t="s">
        <v>2084</v>
      </c>
      <c r="R191" s="253" t="s">
        <v>14</v>
      </c>
      <c r="S191" s="253" t="s">
        <v>2462</v>
      </c>
      <c r="T191" s="253" t="s">
        <v>2463</v>
      </c>
      <c r="U191" s="253" t="s">
        <v>1341</v>
      </c>
      <c r="V191" s="253" t="s">
        <v>2464</v>
      </c>
      <c r="W191" s="253" t="s">
        <v>2250</v>
      </c>
      <c r="X191" s="253" t="s">
        <v>2151</v>
      </c>
      <c r="Y191" s="253" t="s">
        <v>14</v>
      </c>
      <c r="Z191" s="253" t="s">
        <v>14</v>
      </c>
      <c r="AA191" s="253" t="s">
        <v>2465</v>
      </c>
      <c r="AB191" s="253" t="s">
        <v>14</v>
      </c>
      <c r="AC191" s="253" t="s">
        <v>2466</v>
      </c>
      <c r="AD191" s="472" t="s">
        <v>14</v>
      </c>
      <c r="AE191" s="27"/>
    </row>
    <row r="192" spans="1:31" ht="18" customHeight="1" x14ac:dyDescent="0.25">
      <c r="A192" s="26"/>
      <c r="B192" s="252" t="s">
        <v>175</v>
      </c>
      <c r="C192" s="253" t="s">
        <v>1193</v>
      </c>
      <c r="D192" s="253" t="s">
        <v>1285</v>
      </c>
      <c r="E192" s="253" t="s">
        <v>1245</v>
      </c>
      <c r="F192" s="253" t="s">
        <v>2682</v>
      </c>
      <c r="G192" s="253" t="s">
        <v>1245</v>
      </c>
      <c r="H192" s="253" t="s">
        <v>1179</v>
      </c>
      <c r="I192" s="253" t="s">
        <v>1179</v>
      </c>
      <c r="J192" s="253">
        <v>1.83</v>
      </c>
      <c r="K192" s="253">
        <v>1423</v>
      </c>
      <c r="L192" s="255">
        <v>-0.42</v>
      </c>
      <c r="M192" s="253" t="s">
        <v>1229</v>
      </c>
      <c r="N192" s="253">
        <v>4.5999999999999996</v>
      </c>
      <c r="O192" s="255">
        <v>33.79</v>
      </c>
      <c r="P192" s="253">
        <v>1</v>
      </c>
      <c r="Q192" s="253" t="s">
        <v>14</v>
      </c>
      <c r="R192" s="253" t="s">
        <v>14</v>
      </c>
      <c r="S192" s="253" t="s">
        <v>14</v>
      </c>
      <c r="T192" s="253" t="s">
        <v>2467</v>
      </c>
      <c r="U192" s="253" t="s">
        <v>14</v>
      </c>
      <c r="V192" s="253" t="s">
        <v>14</v>
      </c>
      <c r="W192" s="253" t="s">
        <v>2212</v>
      </c>
      <c r="X192" s="253" t="s">
        <v>14</v>
      </c>
      <c r="Y192" s="253" t="s">
        <v>14</v>
      </c>
      <c r="Z192" s="253" t="s">
        <v>14</v>
      </c>
      <c r="AA192" s="253" t="s">
        <v>1243</v>
      </c>
      <c r="AB192" s="253" t="s">
        <v>14</v>
      </c>
      <c r="AC192" s="253" t="s">
        <v>1226</v>
      </c>
      <c r="AD192" s="472" t="s">
        <v>14</v>
      </c>
      <c r="AE192" s="27"/>
    </row>
    <row r="193" spans="1:31" ht="18" customHeight="1" x14ac:dyDescent="0.25">
      <c r="A193" s="26"/>
      <c r="B193" s="252" t="s">
        <v>176</v>
      </c>
      <c r="C193" s="253" t="s">
        <v>1193</v>
      </c>
      <c r="D193" s="253" t="s">
        <v>1194</v>
      </c>
      <c r="E193" s="253" t="s">
        <v>1245</v>
      </c>
      <c r="F193" s="253" t="s">
        <v>1245</v>
      </c>
      <c r="G193" s="253" t="s">
        <v>1245</v>
      </c>
      <c r="H193" s="253" t="s">
        <v>1245</v>
      </c>
      <c r="I193" s="253" t="s">
        <v>1245</v>
      </c>
      <c r="J193" s="253">
        <v>184</v>
      </c>
      <c r="K193" s="253" t="s">
        <v>2468</v>
      </c>
      <c r="L193" s="255">
        <v>1.1000000000000001</v>
      </c>
      <c r="M193" s="253" t="s">
        <v>1181</v>
      </c>
      <c r="N193" s="255">
        <v>1.26</v>
      </c>
      <c r="O193" s="253" t="s">
        <v>2469</v>
      </c>
      <c r="P193" s="253">
        <v>1</v>
      </c>
      <c r="Q193" s="253" t="s">
        <v>2470</v>
      </c>
      <c r="R193" s="253" t="s">
        <v>2457</v>
      </c>
      <c r="S193" s="253" t="s">
        <v>2471</v>
      </c>
      <c r="T193" s="253" t="s">
        <v>2472</v>
      </c>
      <c r="U193" s="253" t="s">
        <v>1949</v>
      </c>
      <c r="V193" s="253" t="s">
        <v>2473</v>
      </c>
      <c r="W193" s="253" t="s">
        <v>2474</v>
      </c>
      <c r="X193" s="253" t="s">
        <v>1939</v>
      </c>
      <c r="Y193" s="253" t="s">
        <v>2475</v>
      </c>
      <c r="Z193" s="253" t="s">
        <v>2476</v>
      </c>
      <c r="AA193" s="253" t="s">
        <v>2477</v>
      </c>
      <c r="AB193" s="253" t="s">
        <v>2478</v>
      </c>
      <c r="AC193" s="253" t="s">
        <v>2479</v>
      </c>
      <c r="AD193" s="472" t="s">
        <v>2480</v>
      </c>
      <c r="AE193" s="27"/>
    </row>
    <row r="194" spans="1:31" ht="18" customHeight="1" x14ac:dyDescent="0.25">
      <c r="A194" s="26"/>
      <c r="B194" s="252" t="s">
        <v>177</v>
      </c>
      <c r="C194" s="253" t="s">
        <v>1193</v>
      </c>
      <c r="D194" s="253" t="s">
        <v>1194</v>
      </c>
      <c r="E194" s="253" t="s">
        <v>1245</v>
      </c>
      <c r="F194" s="253" t="s">
        <v>1512</v>
      </c>
      <c r="G194" s="253" t="s">
        <v>1245</v>
      </c>
      <c r="H194" s="253" t="s">
        <v>1245</v>
      </c>
      <c r="I194" s="253" t="s">
        <v>1245</v>
      </c>
      <c r="J194" s="253">
        <v>4100</v>
      </c>
      <c r="K194" s="253">
        <v>56.2</v>
      </c>
      <c r="L194" s="255">
        <v>3.58</v>
      </c>
      <c r="M194" s="253" t="s">
        <v>1181</v>
      </c>
      <c r="N194" s="255">
        <v>-0.13</v>
      </c>
      <c r="O194" s="253" t="s">
        <v>1195</v>
      </c>
      <c r="P194" s="253">
        <v>1</v>
      </c>
      <c r="Q194" s="253" t="s">
        <v>1183</v>
      </c>
      <c r="R194" s="253" t="s">
        <v>14</v>
      </c>
      <c r="S194" s="253" t="s">
        <v>2481</v>
      </c>
      <c r="T194" s="253" t="s">
        <v>1187</v>
      </c>
      <c r="U194" s="253" t="s">
        <v>1183</v>
      </c>
      <c r="V194" s="253" t="s">
        <v>14</v>
      </c>
      <c r="W194" s="253" t="s">
        <v>2379</v>
      </c>
      <c r="X194" s="253" t="s">
        <v>1305</v>
      </c>
      <c r="Y194" s="253" t="s">
        <v>2482</v>
      </c>
      <c r="Z194" s="253" t="s">
        <v>1247</v>
      </c>
      <c r="AA194" s="253" t="s">
        <v>2483</v>
      </c>
      <c r="AB194" s="253" t="s">
        <v>2484</v>
      </c>
      <c r="AC194" s="253" t="s">
        <v>2485</v>
      </c>
      <c r="AD194" s="472" t="s">
        <v>2486</v>
      </c>
      <c r="AE194" s="27"/>
    </row>
    <row r="195" spans="1:31" ht="18" customHeight="1" x14ac:dyDescent="0.25">
      <c r="A195" s="26"/>
      <c r="B195" s="252" t="s">
        <v>984</v>
      </c>
      <c r="C195" s="253" t="s">
        <v>1177</v>
      </c>
      <c r="D195" s="253" t="s">
        <v>1345</v>
      </c>
      <c r="E195" s="253" t="s">
        <v>1179</v>
      </c>
      <c r="F195" s="253" t="s">
        <v>1207</v>
      </c>
      <c r="G195" s="253" t="s">
        <v>1179</v>
      </c>
      <c r="H195" s="253" t="s">
        <v>1245</v>
      </c>
      <c r="I195" s="253" t="s">
        <v>1207</v>
      </c>
      <c r="J195" s="253">
        <v>436</v>
      </c>
      <c r="K195" s="253">
        <v>100</v>
      </c>
      <c r="L195" s="255">
        <v>2.46</v>
      </c>
      <c r="M195" s="253" t="s">
        <v>1181</v>
      </c>
      <c r="N195" s="255">
        <v>-1.98</v>
      </c>
      <c r="O195" s="253" t="s">
        <v>1195</v>
      </c>
      <c r="P195" s="253" t="s">
        <v>14</v>
      </c>
      <c r="Q195" s="253" t="s">
        <v>1939</v>
      </c>
      <c r="R195" s="253" t="s">
        <v>14</v>
      </c>
      <c r="S195" s="253" t="s">
        <v>2487</v>
      </c>
      <c r="T195" s="253" t="s">
        <v>2488</v>
      </c>
      <c r="U195" s="253" t="s">
        <v>2489</v>
      </c>
      <c r="V195" s="253" t="s">
        <v>14</v>
      </c>
      <c r="W195" s="253" t="s">
        <v>2490</v>
      </c>
      <c r="X195" s="253" t="s">
        <v>2491</v>
      </c>
      <c r="Y195" s="253" t="s">
        <v>14</v>
      </c>
      <c r="Z195" s="253" t="s">
        <v>14</v>
      </c>
      <c r="AA195" s="253" t="s">
        <v>1224</v>
      </c>
      <c r="AB195" s="253" t="s">
        <v>14</v>
      </c>
      <c r="AC195" s="253" t="s">
        <v>1237</v>
      </c>
      <c r="AD195" s="472" t="s">
        <v>14</v>
      </c>
      <c r="AE195" s="27"/>
    </row>
    <row r="196" spans="1:31" ht="18" customHeight="1" x14ac:dyDescent="0.25">
      <c r="A196" s="26"/>
      <c r="B196" s="252" t="s">
        <v>983</v>
      </c>
      <c r="C196" s="253" t="s">
        <v>1227</v>
      </c>
      <c r="D196" s="253" t="s">
        <v>1731</v>
      </c>
      <c r="E196" s="253" t="s">
        <v>1245</v>
      </c>
      <c r="F196" s="253" t="s">
        <v>1207</v>
      </c>
      <c r="G196" s="253" t="s">
        <v>1245</v>
      </c>
      <c r="H196" s="253" t="s">
        <v>1245</v>
      </c>
      <c r="I196" s="253" t="s">
        <v>1245</v>
      </c>
      <c r="J196" s="253">
        <v>18.5</v>
      </c>
      <c r="K196" s="253" t="s">
        <v>2492</v>
      </c>
      <c r="L196" s="255">
        <v>0.5</v>
      </c>
      <c r="M196" s="253" t="s">
        <v>1181</v>
      </c>
      <c r="N196" s="255">
        <v>1.4</v>
      </c>
      <c r="O196" s="11">
        <v>75</v>
      </c>
      <c r="P196" s="253">
        <v>1</v>
      </c>
      <c r="Q196" s="253" t="s">
        <v>2493</v>
      </c>
      <c r="R196" s="253" t="s">
        <v>14</v>
      </c>
      <c r="S196" s="253" t="s">
        <v>2494</v>
      </c>
      <c r="T196" s="253" t="s">
        <v>1276</v>
      </c>
      <c r="U196" s="253" t="s">
        <v>1712</v>
      </c>
      <c r="V196" s="253" t="s">
        <v>1197</v>
      </c>
      <c r="W196" s="253" t="s">
        <v>2495</v>
      </c>
      <c r="X196" s="253" t="s">
        <v>1407</v>
      </c>
      <c r="Y196" s="253" t="s">
        <v>14</v>
      </c>
      <c r="Z196" s="253" t="s">
        <v>14</v>
      </c>
      <c r="AA196" s="253" t="s">
        <v>2460</v>
      </c>
      <c r="AB196" s="253" t="s">
        <v>2496</v>
      </c>
      <c r="AC196" s="253" t="s">
        <v>1226</v>
      </c>
      <c r="AD196" s="472" t="s">
        <v>2497</v>
      </c>
      <c r="AE196" s="27"/>
    </row>
    <row r="197" spans="1:31" ht="18" customHeight="1" x14ac:dyDescent="0.25">
      <c r="A197" s="26"/>
      <c r="B197" s="252" t="s">
        <v>178</v>
      </c>
      <c r="C197" s="253" t="s">
        <v>1227</v>
      </c>
      <c r="D197" s="253" t="s">
        <v>2498</v>
      </c>
      <c r="E197" s="253" t="s">
        <v>1245</v>
      </c>
      <c r="F197" s="253" t="s">
        <v>1179</v>
      </c>
      <c r="G197" s="253" t="s">
        <v>1245</v>
      </c>
      <c r="H197" s="253" t="s">
        <v>1245</v>
      </c>
      <c r="I197" s="253" t="s">
        <v>1245</v>
      </c>
      <c r="J197" s="253">
        <v>0.9</v>
      </c>
      <c r="K197" s="253" t="s">
        <v>2499</v>
      </c>
      <c r="L197" s="255" t="s">
        <v>2500</v>
      </c>
      <c r="M197" s="253" t="s">
        <v>1229</v>
      </c>
      <c r="N197" s="255">
        <v>3.9</v>
      </c>
      <c r="O197" s="11">
        <v>74</v>
      </c>
      <c r="P197" s="253">
        <v>2</v>
      </c>
      <c r="Q197" s="253" t="s">
        <v>1716</v>
      </c>
      <c r="R197" s="253" t="s">
        <v>1247</v>
      </c>
      <c r="S197" s="253" t="s">
        <v>14</v>
      </c>
      <c r="T197" s="253" t="s">
        <v>1341</v>
      </c>
      <c r="U197" s="253" t="s">
        <v>1247</v>
      </c>
      <c r="V197" s="253" t="s">
        <v>14</v>
      </c>
      <c r="W197" s="253" t="s">
        <v>2467</v>
      </c>
      <c r="X197" s="253" t="s">
        <v>2501</v>
      </c>
      <c r="Y197" s="253" t="s">
        <v>14</v>
      </c>
      <c r="Z197" s="253" t="s">
        <v>14</v>
      </c>
      <c r="AA197" s="253" t="s">
        <v>1224</v>
      </c>
      <c r="AB197" s="253" t="s">
        <v>14</v>
      </c>
      <c r="AC197" s="253" t="s">
        <v>1226</v>
      </c>
      <c r="AD197" s="472" t="s">
        <v>1389</v>
      </c>
      <c r="AE197" s="27"/>
    </row>
    <row r="198" spans="1:31" ht="18" customHeight="1" x14ac:dyDescent="0.25">
      <c r="A198" s="26"/>
      <c r="B198" s="252" t="s">
        <v>299</v>
      </c>
      <c r="C198" s="253" t="s">
        <v>1227</v>
      </c>
      <c r="D198" s="253" t="s">
        <v>14</v>
      </c>
      <c r="E198" s="253" t="s">
        <v>1207</v>
      </c>
      <c r="F198" s="253" t="s">
        <v>1207</v>
      </c>
      <c r="G198" s="253" t="s">
        <v>1207</v>
      </c>
      <c r="H198" s="253" t="s">
        <v>1207</v>
      </c>
      <c r="I198" s="253" t="s">
        <v>1207</v>
      </c>
      <c r="J198" s="253" t="s">
        <v>2502</v>
      </c>
      <c r="K198" s="253" t="s">
        <v>2503</v>
      </c>
      <c r="L198" s="255" t="s">
        <v>2504</v>
      </c>
      <c r="M198" s="253" t="s">
        <v>1229</v>
      </c>
      <c r="N198" s="255" t="s">
        <v>2242</v>
      </c>
      <c r="O198" s="253" t="s">
        <v>2505</v>
      </c>
      <c r="P198" s="253" t="s">
        <v>14</v>
      </c>
      <c r="Q198" s="253" t="s">
        <v>14</v>
      </c>
      <c r="R198" s="253" t="s">
        <v>14</v>
      </c>
      <c r="S198" s="253" t="s">
        <v>14</v>
      </c>
      <c r="T198" s="253" t="s">
        <v>14</v>
      </c>
      <c r="U198" s="253" t="s">
        <v>14</v>
      </c>
      <c r="V198" s="253" t="s">
        <v>14</v>
      </c>
      <c r="W198" s="253" t="s">
        <v>14</v>
      </c>
      <c r="X198" s="253" t="s">
        <v>14</v>
      </c>
      <c r="Y198" s="253" t="s">
        <v>14</v>
      </c>
      <c r="Z198" s="253" t="s">
        <v>14</v>
      </c>
      <c r="AA198" s="253" t="s">
        <v>14</v>
      </c>
      <c r="AB198" s="253" t="s">
        <v>14</v>
      </c>
      <c r="AC198" s="253" t="s">
        <v>14</v>
      </c>
      <c r="AD198" s="472" t="s">
        <v>14</v>
      </c>
      <c r="AE198" s="27"/>
    </row>
    <row r="199" spans="1:31" ht="18" customHeight="1" x14ac:dyDescent="0.25">
      <c r="A199" s="26"/>
      <c r="B199" s="252" t="s">
        <v>978</v>
      </c>
      <c r="C199" s="253" t="s">
        <v>1177</v>
      </c>
      <c r="D199" s="253" t="s">
        <v>2299</v>
      </c>
      <c r="E199" s="253" t="s">
        <v>1179</v>
      </c>
      <c r="F199" s="253" t="s">
        <v>1207</v>
      </c>
      <c r="G199" s="253" t="s">
        <v>1179</v>
      </c>
      <c r="H199" s="253" t="s">
        <v>1245</v>
      </c>
      <c r="I199" s="253" t="s">
        <v>1207</v>
      </c>
      <c r="J199" s="253">
        <v>4.0999999999999996</v>
      </c>
      <c r="K199" s="253">
        <v>3034</v>
      </c>
      <c r="L199" s="255">
        <v>0.61</v>
      </c>
      <c r="M199" s="253" t="s">
        <v>1211</v>
      </c>
      <c r="N199" s="255">
        <v>4.0599999999999996</v>
      </c>
      <c r="O199" s="11">
        <v>1400</v>
      </c>
      <c r="P199" s="253">
        <v>1</v>
      </c>
      <c r="Q199" s="253" t="s">
        <v>2506</v>
      </c>
      <c r="R199" s="253" t="s">
        <v>1589</v>
      </c>
      <c r="S199" s="253" t="s">
        <v>1713</v>
      </c>
      <c r="T199" s="253" t="s">
        <v>2507</v>
      </c>
      <c r="U199" s="253" t="s">
        <v>1381</v>
      </c>
      <c r="V199" s="253" t="s">
        <v>14</v>
      </c>
      <c r="W199" s="253" t="s">
        <v>2508</v>
      </c>
      <c r="X199" s="253" t="s">
        <v>1393</v>
      </c>
      <c r="Y199" s="253" t="s">
        <v>1197</v>
      </c>
      <c r="Z199" s="253" t="s">
        <v>14</v>
      </c>
      <c r="AA199" s="253" t="s">
        <v>2509</v>
      </c>
      <c r="AB199" s="253" t="s">
        <v>2510</v>
      </c>
      <c r="AC199" s="253" t="s">
        <v>2511</v>
      </c>
      <c r="AD199" s="472" t="s">
        <v>2512</v>
      </c>
      <c r="AE199" s="27"/>
    </row>
    <row r="200" spans="1:31" ht="18" customHeight="1" x14ac:dyDescent="0.25">
      <c r="A200" s="26"/>
      <c r="B200" s="252" t="s">
        <v>179</v>
      </c>
      <c r="C200" s="253" t="s">
        <v>1227</v>
      </c>
      <c r="D200" s="253" t="s">
        <v>2513</v>
      </c>
      <c r="E200" s="253" t="s">
        <v>1245</v>
      </c>
      <c r="F200" s="253" t="s">
        <v>1207</v>
      </c>
      <c r="G200" s="253" t="s">
        <v>1245</v>
      </c>
      <c r="H200" s="253" t="s">
        <v>1245</v>
      </c>
      <c r="I200" s="253" t="s">
        <v>1245</v>
      </c>
      <c r="J200" s="253">
        <v>596</v>
      </c>
      <c r="K200" s="253">
        <v>169</v>
      </c>
      <c r="L200" s="255">
        <v>3.89</v>
      </c>
      <c r="M200" s="253" t="s">
        <v>1229</v>
      </c>
      <c r="N200" s="255">
        <v>1.4</v>
      </c>
      <c r="O200" s="255">
        <v>3.1</v>
      </c>
      <c r="P200" s="253" t="s">
        <v>14</v>
      </c>
      <c r="Q200" s="253" t="s">
        <v>2514</v>
      </c>
      <c r="R200" s="253" t="s">
        <v>14</v>
      </c>
      <c r="S200" s="253" t="s">
        <v>1389</v>
      </c>
      <c r="T200" s="253" t="s">
        <v>2515</v>
      </c>
      <c r="U200" s="253" t="s">
        <v>2402</v>
      </c>
      <c r="V200" s="253" t="s">
        <v>14</v>
      </c>
      <c r="W200" s="253" t="s">
        <v>2516</v>
      </c>
      <c r="X200" s="253" t="s">
        <v>2309</v>
      </c>
      <c r="Y200" s="253" t="s">
        <v>14</v>
      </c>
      <c r="Z200" s="253" t="s">
        <v>14</v>
      </c>
      <c r="AA200" s="253" t="s">
        <v>2517</v>
      </c>
      <c r="AB200" s="253" t="s">
        <v>14</v>
      </c>
      <c r="AC200" s="253" t="s">
        <v>2518</v>
      </c>
      <c r="AD200" s="472" t="s">
        <v>14</v>
      </c>
      <c r="AE200" s="27"/>
    </row>
    <row r="201" spans="1:31" ht="18" customHeight="1" x14ac:dyDescent="0.25">
      <c r="A201" s="26"/>
      <c r="B201" s="252" t="s">
        <v>180</v>
      </c>
      <c r="C201" s="253" t="s">
        <v>1227</v>
      </c>
      <c r="D201" s="253" t="s">
        <v>1261</v>
      </c>
      <c r="E201" s="253" t="s">
        <v>1179</v>
      </c>
      <c r="F201" s="253" t="s">
        <v>1207</v>
      </c>
      <c r="G201" s="253" t="s">
        <v>1179</v>
      </c>
      <c r="H201" s="253" t="s">
        <v>1245</v>
      </c>
      <c r="I201" s="253" t="s">
        <v>1245</v>
      </c>
      <c r="J201" s="253">
        <v>0.61</v>
      </c>
      <c r="K201" s="253" t="s">
        <v>2519</v>
      </c>
      <c r="L201" s="255">
        <v>0.15</v>
      </c>
      <c r="M201" s="253" t="s">
        <v>1229</v>
      </c>
      <c r="N201" s="253">
        <v>4.5</v>
      </c>
      <c r="O201" s="253">
        <v>431</v>
      </c>
      <c r="P201" s="253" t="s">
        <v>14</v>
      </c>
      <c r="Q201" s="253" t="s">
        <v>2520</v>
      </c>
      <c r="R201" s="253" t="s">
        <v>1476</v>
      </c>
      <c r="S201" s="253" t="s">
        <v>1746</v>
      </c>
      <c r="T201" s="253" t="s">
        <v>1707</v>
      </c>
      <c r="U201" s="253" t="s">
        <v>2190</v>
      </c>
      <c r="V201" s="253" t="s">
        <v>14</v>
      </c>
      <c r="W201" s="253" t="s">
        <v>2521</v>
      </c>
      <c r="X201" s="253" t="s">
        <v>2071</v>
      </c>
      <c r="Y201" s="253" t="s">
        <v>2296</v>
      </c>
      <c r="Z201" s="253" t="s">
        <v>1818</v>
      </c>
      <c r="AA201" s="253" t="s">
        <v>1224</v>
      </c>
      <c r="AB201" s="253" t="s">
        <v>2522</v>
      </c>
      <c r="AC201" s="253" t="s">
        <v>1237</v>
      </c>
      <c r="AD201" s="472" t="s">
        <v>2523</v>
      </c>
      <c r="AE201" s="27"/>
    </row>
    <row r="202" spans="1:31" ht="18" customHeight="1" x14ac:dyDescent="0.25">
      <c r="A202" s="26"/>
      <c r="B202" s="252" t="s">
        <v>302</v>
      </c>
      <c r="C202" s="253" t="s">
        <v>1227</v>
      </c>
      <c r="D202" s="253" t="s">
        <v>14</v>
      </c>
      <c r="E202" s="253" t="s">
        <v>1207</v>
      </c>
      <c r="F202" s="253" t="s">
        <v>1207</v>
      </c>
      <c r="G202" s="253" t="s">
        <v>1207</v>
      </c>
      <c r="H202" s="253" t="s">
        <v>1207</v>
      </c>
      <c r="I202" s="253" t="s">
        <v>1207</v>
      </c>
      <c r="J202" s="253" t="s">
        <v>2524</v>
      </c>
      <c r="K202" s="253" t="s">
        <v>2525</v>
      </c>
      <c r="L202" s="255">
        <v>3.57</v>
      </c>
      <c r="M202" s="253" t="s">
        <v>1211</v>
      </c>
      <c r="N202" s="255" t="s">
        <v>2334</v>
      </c>
      <c r="O202" s="253" t="s">
        <v>2526</v>
      </c>
      <c r="P202" s="253" t="s">
        <v>14</v>
      </c>
      <c r="Q202" s="253" t="s">
        <v>1200</v>
      </c>
      <c r="R202" s="253" t="s">
        <v>14</v>
      </c>
      <c r="S202" s="253" t="s">
        <v>14</v>
      </c>
      <c r="T202" s="253" t="s">
        <v>1200</v>
      </c>
      <c r="U202" s="253" t="s">
        <v>1265</v>
      </c>
      <c r="V202" s="253" t="s">
        <v>14</v>
      </c>
      <c r="W202" s="253" t="s">
        <v>2527</v>
      </c>
      <c r="X202" s="253" t="s">
        <v>1200</v>
      </c>
      <c r="Y202" s="253" t="s">
        <v>14</v>
      </c>
      <c r="Z202" s="253" t="s">
        <v>14</v>
      </c>
      <c r="AA202" s="253" t="s">
        <v>14</v>
      </c>
      <c r="AB202" s="253" t="s">
        <v>14</v>
      </c>
      <c r="AC202" s="253" t="s">
        <v>14</v>
      </c>
      <c r="AD202" s="472" t="s">
        <v>14</v>
      </c>
      <c r="AE202" s="27"/>
    </row>
    <row r="203" spans="1:31" ht="18" customHeight="1" x14ac:dyDescent="0.25">
      <c r="A203" s="26"/>
      <c r="B203" s="260" t="s">
        <v>181</v>
      </c>
      <c r="C203" s="261" t="s">
        <v>1227</v>
      </c>
      <c r="D203" s="261" t="s">
        <v>1830</v>
      </c>
      <c r="E203" s="261" t="s">
        <v>1179</v>
      </c>
      <c r="F203" s="261" t="s">
        <v>1207</v>
      </c>
      <c r="G203" s="261" t="s">
        <v>1179</v>
      </c>
      <c r="H203" s="261" t="s">
        <v>1245</v>
      </c>
      <c r="I203" s="261" t="s">
        <v>1245</v>
      </c>
      <c r="J203" s="261">
        <v>0.68100000000000005</v>
      </c>
      <c r="K203" s="261">
        <v>1224</v>
      </c>
      <c r="L203" s="262">
        <v>0.71</v>
      </c>
      <c r="M203" s="261" t="s">
        <v>1229</v>
      </c>
      <c r="N203" s="262">
        <v>3.76</v>
      </c>
      <c r="O203" s="261">
        <v>115</v>
      </c>
      <c r="P203" s="261" t="s">
        <v>14</v>
      </c>
      <c r="Q203" s="261" t="s">
        <v>1955</v>
      </c>
      <c r="R203" s="261" t="s">
        <v>14</v>
      </c>
      <c r="S203" s="261" t="s">
        <v>1647</v>
      </c>
      <c r="T203" s="261" t="s">
        <v>2528</v>
      </c>
      <c r="U203" s="261" t="s">
        <v>2529</v>
      </c>
      <c r="V203" s="261" t="s">
        <v>14</v>
      </c>
      <c r="W203" s="261" t="s">
        <v>1767</v>
      </c>
      <c r="X203" s="261" t="s">
        <v>1367</v>
      </c>
      <c r="Y203" s="261" t="s">
        <v>14</v>
      </c>
      <c r="Z203" s="261" t="s">
        <v>14</v>
      </c>
      <c r="AA203" s="261" t="s">
        <v>1224</v>
      </c>
      <c r="AB203" s="261" t="s">
        <v>2530</v>
      </c>
      <c r="AC203" s="261" t="s">
        <v>1226</v>
      </c>
      <c r="AD203" s="474" t="s">
        <v>2531</v>
      </c>
      <c r="AE203" s="27"/>
    </row>
    <row r="204" spans="1:31" ht="16.5" x14ac:dyDescent="0.25">
      <c r="A204" s="26"/>
      <c r="B204" s="263" t="s">
        <v>2693</v>
      </c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64"/>
      <c r="Y204" s="25"/>
      <c r="Z204" s="25"/>
      <c r="AA204" s="25"/>
      <c r="AB204" s="25"/>
      <c r="AC204" s="25"/>
      <c r="AD204" s="25"/>
      <c r="AE204" s="27"/>
    </row>
    <row r="205" spans="1:31" x14ac:dyDescent="0.25">
      <c r="A205" s="26"/>
      <c r="B205" s="263" t="s">
        <v>2532</v>
      </c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64"/>
      <c r="Y205" s="25"/>
      <c r="Z205" s="25"/>
      <c r="AA205" s="25"/>
      <c r="AB205" s="25"/>
      <c r="AC205" s="25"/>
      <c r="AD205" s="25"/>
      <c r="AE205" s="27"/>
    </row>
    <row r="206" spans="1:31" x14ac:dyDescent="0.25">
      <c r="A206" s="26"/>
      <c r="B206" s="263" t="s">
        <v>2992</v>
      </c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64"/>
      <c r="Y206" s="25"/>
      <c r="Z206" s="25"/>
      <c r="AA206" s="25"/>
      <c r="AB206" s="25"/>
      <c r="AC206" s="25"/>
      <c r="AD206" s="25"/>
      <c r="AE206" s="27"/>
    </row>
    <row r="207" spans="1:31" x14ac:dyDescent="0.25">
      <c r="A207" s="26"/>
      <c r="B207" s="263" t="s">
        <v>2533</v>
      </c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64"/>
      <c r="Y207" s="25"/>
      <c r="Z207" s="25"/>
      <c r="AA207" s="25"/>
      <c r="AB207" s="25"/>
      <c r="AC207" s="25"/>
      <c r="AD207" s="25"/>
      <c r="AE207" s="27"/>
    </row>
    <row r="208" spans="1:31" x14ac:dyDescent="0.25">
      <c r="A208" s="26"/>
      <c r="B208" s="263" t="s">
        <v>2681</v>
      </c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64"/>
      <c r="Y208" s="25"/>
      <c r="Z208" s="25"/>
      <c r="AA208" s="25"/>
      <c r="AB208" s="25"/>
      <c r="AC208" s="25"/>
      <c r="AD208" s="25"/>
      <c r="AE208" s="27"/>
    </row>
    <row r="209" spans="1:352" x14ac:dyDescent="0.25">
      <c r="A209" s="26"/>
      <c r="B209" s="263" t="s">
        <v>2534</v>
      </c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64"/>
      <c r="Y209" s="25"/>
      <c r="Z209" s="25"/>
      <c r="AA209" s="25"/>
      <c r="AB209" s="25"/>
      <c r="AC209" s="25"/>
      <c r="AD209" s="25"/>
      <c r="AE209" s="27"/>
    </row>
    <row r="210" spans="1:352" ht="18" x14ac:dyDescent="0.25">
      <c r="A210" s="26"/>
      <c r="B210" s="263" t="s">
        <v>2535</v>
      </c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64"/>
      <c r="Y210" s="25"/>
      <c r="Z210" s="25"/>
      <c r="AA210" s="25"/>
      <c r="AB210" s="25"/>
      <c r="AC210" s="25"/>
      <c r="AD210" s="25"/>
      <c r="AE210" s="27"/>
    </row>
    <row r="211" spans="1:352" x14ac:dyDescent="0.25">
      <c r="A211" s="26"/>
      <c r="B211" s="263" t="s">
        <v>2536</v>
      </c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64"/>
      <c r="Y211" s="25"/>
      <c r="Z211" s="25"/>
      <c r="AA211" s="25"/>
      <c r="AB211" s="25"/>
      <c r="AC211" s="25"/>
      <c r="AD211" s="25"/>
      <c r="AE211" s="27"/>
    </row>
    <row r="212" spans="1:352" ht="18" x14ac:dyDescent="0.25">
      <c r="A212" s="26"/>
      <c r="B212" s="263" t="s">
        <v>2683</v>
      </c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6"/>
      <c r="U212" s="26"/>
      <c r="V212" s="26"/>
      <c r="W212" s="26"/>
      <c r="X212" s="27"/>
      <c r="Y212" s="26"/>
      <c r="Z212" s="26"/>
      <c r="AA212" s="26"/>
      <c r="AB212" s="26"/>
      <c r="AC212" s="26"/>
      <c r="AD212" s="26"/>
      <c r="AE212" s="27"/>
    </row>
    <row r="213" spans="1:352" x14ac:dyDescent="0.25">
      <c r="A213" s="26"/>
      <c r="B213" s="263" t="s">
        <v>2998</v>
      </c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7"/>
      <c r="Y213" s="26"/>
      <c r="Z213" s="26"/>
      <c r="AA213" s="26"/>
      <c r="AB213" s="26"/>
      <c r="AC213" s="26"/>
      <c r="AD213" s="26"/>
      <c r="AE213" s="27"/>
    </row>
    <row r="220" spans="1:352" s="256" customFormat="1" ht="24.95" customHeight="1" x14ac:dyDescent="0.25">
      <c r="X220" s="265"/>
      <c r="AE220" s="266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GI220" s="267"/>
      <c r="HP220" s="247"/>
      <c r="MN220" s="126"/>
    </row>
    <row r="221" spans="1:352" ht="25.5" customHeight="1" x14ac:dyDescent="0.25"/>
    <row r="222" spans="1:352" ht="25.5" customHeight="1" x14ac:dyDescent="0.25"/>
    <row r="259" ht="24.95" customHeight="1" x14ac:dyDescent="0.25"/>
    <row r="260" ht="25.5" customHeight="1" x14ac:dyDescent="0.25"/>
    <row r="261" ht="25.5" customHeight="1" x14ac:dyDescent="0.25"/>
    <row r="297" ht="24.95" customHeight="1" x14ac:dyDescent="0.25"/>
    <row r="298" ht="25.5" customHeight="1" x14ac:dyDescent="0.25"/>
    <row r="299" ht="25.5" customHeight="1" x14ac:dyDescent="0.25"/>
    <row r="335" ht="24.95" customHeight="1" x14ac:dyDescent="0.25"/>
    <row r="336" ht="25.5" customHeight="1" x14ac:dyDescent="0.25"/>
    <row r="337" ht="25.5" customHeight="1" x14ac:dyDescent="0.25"/>
    <row r="346" ht="27.95" customHeight="1" x14ac:dyDescent="0.25"/>
    <row r="347" ht="27.95" customHeight="1" x14ac:dyDescent="0.25"/>
    <row r="365" spans="2:352" s="268" customFormat="1" ht="24.95" customHeight="1" thickBot="1" x14ac:dyDescent="0.3">
      <c r="B365" s="269"/>
      <c r="X365" s="270"/>
      <c r="AE365" s="271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/>
      <c r="EH365"/>
      <c r="EI365"/>
      <c r="EJ365"/>
      <c r="EK365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 s="272"/>
      <c r="EZ365" s="273" t="s">
        <v>2537</v>
      </c>
      <c r="FA365" s="273" t="s">
        <v>2538</v>
      </c>
      <c r="FB365" s="273" t="s">
        <v>2539</v>
      </c>
      <c r="FC365" s="273" t="s">
        <v>2540</v>
      </c>
      <c r="FD365" s="273" t="s">
        <v>2541</v>
      </c>
      <c r="FE365" s="273" t="s">
        <v>2542</v>
      </c>
      <c r="FF365" s="273" t="s">
        <v>2543</v>
      </c>
      <c r="FG365" s="273" t="s">
        <v>2544</v>
      </c>
      <c r="FH365" s="273" t="s">
        <v>2545</v>
      </c>
      <c r="FI365" s="273" t="s">
        <v>2546</v>
      </c>
      <c r="FJ365" s="273" t="s">
        <v>2547</v>
      </c>
      <c r="FK365" s="273" t="s">
        <v>2548</v>
      </c>
      <c r="FL365" s="274" t="s">
        <v>1140</v>
      </c>
      <c r="GI365" s="275"/>
      <c r="HP365" s="276"/>
      <c r="MN365" s="277"/>
    </row>
    <row r="366" spans="2:352" ht="18" customHeight="1" x14ac:dyDescent="0.25">
      <c r="EY366" s="584" t="s">
        <v>2549</v>
      </c>
      <c r="EZ366" s="278" t="s">
        <v>1115</v>
      </c>
      <c r="FA366" s="279">
        <v>0.19130434782608699</v>
      </c>
      <c r="FB366" s="279">
        <v>0.22608695652173913</v>
      </c>
      <c r="FC366" s="279">
        <v>0.20869565217391303</v>
      </c>
      <c r="FD366" s="279">
        <v>0.1391304347826087</v>
      </c>
      <c r="FE366" s="279">
        <v>0.14782608695652175</v>
      </c>
      <c r="FF366" s="279">
        <v>6.0869565217391307E-2</v>
      </c>
      <c r="FG366" s="279">
        <v>0.13043478260869565</v>
      </c>
      <c r="FH366" s="279">
        <v>0.26956521739130435</v>
      </c>
      <c r="FI366" s="279">
        <v>0.17391304347826086</v>
      </c>
      <c r="FJ366" s="279">
        <v>6.0869565217391307E-2</v>
      </c>
      <c r="FK366" s="279">
        <v>0.1391304347826087</v>
      </c>
      <c r="FL366" s="280">
        <v>0.46956521739130436</v>
      </c>
    </row>
    <row r="367" spans="2:352" ht="18" customHeight="1" x14ac:dyDescent="0.25">
      <c r="EY367" s="585"/>
      <c r="EZ367" s="281" t="s">
        <v>2550</v>
      </c>
      <c r="FA367" s="279">
        <v>2.6086956521739129E-2</v>
      </c>
      <c r="FB367" s="279">
        <v>3.4782608695652174E-2</v>
      </c>
      <c r="FC367" s="279">
        <v>6.9565217391304349E-2</v>
      </c>
      <c r="FD367" s="279">
        <v>4.3478260869565216E-2</v>
      </c>
      <c r="FE367" s="279">
        <v>3.4782608695652174E-2</v>
      </c>
      <c r="FF367" s="279">
        <v>1.7391304347826087E-2</v>
      </c>
      <c r="FG367" s="279">
        <v>5.2173913043478258E-2</v>
      </c>
      <c r="FH367" s="279">
        <v>6.0869565217391307E-2</v>
      </c>
      <c r="FI367" s="279">
        <v>6.9565217391304349E-2</v>
      </c>
      <c r="FJ367" s="279">
        <v>3.4782608695652174E-2</v>
      </c>
      <c r="FK367" s="279">
        <v>6.0869565217391307E-2</v>
      </c>
      <c r="FL367" s="280">
        <v>0.16521739130434782</v>
      </c>
    </row>
    <row r="368" spans="2:352" ht="18" customHeight="1" x14ac:dyDescent="0.25">
      <c r="EY368" s="585"/>
      <c r="EZ368" s="281" t="s">
        <v>1116</v>
      </c>
      <c r="FA368" s="279">
        <v>3.4782608695652174E-2</v>
      </c>
      <c r="FB368" s="279">
        <v>5.2173913043478258E-2</v>
      </c>
      <c r="FC368" s="279">
        <v>6.0869565217391307E-2</v>
      </c>
      <c r="FD368" s="279">
        <v>3.4782608695652174E-2</v>
      </c>
      <c r="FE368" s="279">
        <v>6.0869565217391307E-2</v>
      </c>
      <c r="FF368" s="279">
        <v>8.6956521739130436E-3</v>
      </c>
      <c r="FG368" s="279">
        <v>2.6086956521739129E-2</v>
      </c>
      <c r="FH368" s="279">
        <v>0.13043478260869565</v>
      </c>
      <c r="FI368" s="279">
        <v>6.0869565217391307E-2</v>
      </c>
      <c r="FJ368" s="279">
        <v>1.7391304347826087E-2</v>
      </c>
      <c r="FK368" s="279">
        <v>2.6086956521739129E-2</v>
      </c>
      <c r="FL368" s="280">
        <v>0.15652173913043479</v>
      </c>
    </row>
    <row r="369" spans="155:168" ht="18" customHeight="1" x14ac:dyDescent="0.25">
      <c r="EY369" s="585"/>
      <c r="EZ369" s="281" t="s">
        <v>1117</v>
      </c>
      <c r="FA369" s="279">
        <v>0</v>
      </c>
      <c r="FB369" s="279">
        <v>1.7391304347826087E-2</v>
      </c>
      <c r="FC369" s="279">
        <v>4.3478260869565216E-2</v>
      </c>
      <c r="FD369" s="279">
        <v>0</v>
      </c>
      <c r="FE369" s="279">
        <v>1.7391304347826087E-2</v>
      </c>
      <c r="FF369" s="279">
        <v>0</v>
      </c>
      <c r="FG369" s="279">
        <v>8.6956521739130436E-3</v>
      </c>
      <c r="FH369" s="279">
        <v>1.7391304347826087E-2</v>
      </c>
      <c r="FI369" s="279">
        <v>3.4782608695652174E-2</v>
      </c>
      <c r="FJ369" s="279">
        <v>0</v>
      </c>
      <c r="FK369" s="279">
        <v>2.6086956521739129E-2</v>
      </c>
      <c r="FL369" s="280">
        <v>5.2173913043478258E-2</v>
      </c>
    </row>
    <row r="370" spans="155:168" ht="18" customHeight="1" x14ac:dyDescent="0.25">
      <c r="EY370" s="585"/>
      <c r="EZ370" s="281" t="s">
        <v>2551</v>
      </c>
      <c r="FA370" s="279">
        <v>8.6956521739130432E-2</v>
      </c>
      <c r="FB370" s="279">
        <v>6.9565217391304349E-2</v>
      </c>
      <c r="FC370" s="279">
        <v>6.9565217391304349E-2</v>
      </c>
      <c r="FD370" s="279">
        <v>6.0869565217391307E-2</v>
      </c>
      <c r="FE370" s="279">
        <v>8.6956521739130432E-2</v>
      </c>
      <c r="FF370" s="279">
        <v>4.3478260869565216E-2</v>
      </c>
      <c r="FG370" s="279">
        <v>6.0869565217391307E-2</v>
      </c>
      <c r="FH370" s="279">
        <v>9.5652173913043481E-2</v>
      </c>
      <c r="FI370" s="279">
        <v>6.9565217391304349E-2</v>
      </c>
      <c r="FJ370" s="279">
        <v>5.2173913043478258E-2</v>
      </c>
      <c r="FK370" s="279">
        <v>6.0869565217391307E-2</v>
      </c>
      <c r="FL370" s="280">
        <v>0.15652173913043479</v>
      </c>
    </row>
    <row r="371" spans="155:168" ht="18" customHeight="1" x14ac:dyDescent="0.25">
      <c r="EY371" s="585"/>
      <c r="EZ371" s="281" t="s">
        <v>2552</v>
      </c>
      <c r="FA371" s="279">
        <v>0.66086956521739126</v>
      </c>
      <c r="FB371" s="279">
        <v>0.6</v>
      </c>
      <c r="FC371" s="279">
        <v>0.54782608695652169</v>
      </c>
      <c r="FD371" s="279">
        <v>0.72173913043478266</v>
      </c>
      <c r="FE371" s="279">
        <v>0.65217391304347827</v>
      </c>
      <c r="FF371" s="279">
        <v>0.86956521739130432</v>
      </c>
      <c r="FG371" s="279">
        <v>0.72173913043478266</v>
      </c>
      <c r="FH371" s="279">
        <v>0.42608695652173911</v>
      </c>
      <c r="FI371" s="279">
        <v>0.59130434782608698</v>
      </c>
      <c r="FJ371" s="279">
        <v>0.83478260869565213</v>
      </c>
      <c r="FK371" s="279">
        <v>0.68695652173913047</v>
      </c>
      <c r="FL371" s="280">
        <v>0</v>
      </c>
    </row>
    <row r="372" spans="155:168" ht="18" customHeight="1" x14ac:dyDescent="0.25">
      <c r="EY372" s="586" t="s">
        <v>2553</v>
      </c>
      <c r="EZ372" s="282" t="s">
        <v>1115</v>
      </c>
      <c r="FA372" s="283">
        <v>0.1391304347826087</v>
      </c>
      <c r="FB372" s="283">
        <v>0.12173913043478261</v>
      </c>
      <c r="FC372" s="283">
        <v>8.6956521739130432E-2</v>
      </c>
      <c r="FD372" s="283">
        <v>8.6956521739130432E-2</v>
      </c>
      <c r="FE372" s="283">
        <v>6.9565217391304349E-2</v>
      </c>
      <c r="FF372" s="283">
        <v>1.7391304347826087E-2</v>
      </c>
      <c r="FG372" s="283">
        <v>7.8260869565217397E-2</v>
      </c>
      <c r="FH372" s="283">
        <v>0.13043478260869565</v>
      </c>
      <c r="FI372" s="283">
        <v>8.6956521739130432E-2</v>
      </c>
      <c r="FJ372" s="283">
        <v>3.4782608695652174E-2</v>
      </c>
      <c r="FK372" s="283">
        <v>6.9565217391304349E-2</v>
      </c>
      <c r="FL372" s="284">
        <v>0.28695652173913044</v>
      </c>
    </row>
    <row r="373" spans="155:168" ht="18" customHeight="1" x14ac:dyDescent="0.25">
      <c r="EY373" s="587"/>
      <c r="EZ373" s="281" t="s">
        <v>2550</v>
      </c>
      <c r="FA373" s="279">
        <v>4.3478260869565216E-2</v>
      </c>
      <c r="FB373" s="279">
        <v>6.0869565217391307E-2</v>
      </c>
      <c r="FC373" s="279">
        <v>9.5652173913043481E-2</v>
      </c>
      <c r="FD373" s="279">
        <v>1.7391304347826087E-2</v>
      </c>
      <c r="FE373" s="279">
        <v>6.9565217391304349E-2</v>
      </c>
      <c r="FF373" s="279">
        <v>1.7391304347826087E-2</v>
      </c>
      <c r="FG373" s="279">
        <v>4.3478260869565216E-2</v>
      </c>
      <c r="FH373" s="279">
        <v>9.5652173913043481E-2</v>
      </c>
      <c r="FI373" s="279">
        <v>8.6956521739130432E-2</v>
      </c>
      <c r="FJ373" s="279">
        <v>3.4782608695652174E-2</v>
      </c>
      <c r="FK373" s="279">
        <v>6.0869565217391307E-2</v>
      </c>
      <c r="FL373" s="280">
        <v>0.17391304347826086</v>
      </c>
    </row>
    <row r="374" spans="155:168" ht="18" customHeight="1" x14ac:dyDescent="0.25">
      <c r="EY374" s="587"/>
      <c r="EZ374" s="281" t="s">
        <v>1116</v>
      </c>
      <c r="FA374" s="279">
        <v>8.6956521739130436E-3</v>
      </c>
      <c r="FB374" s="279">
        <v>3.4782608695652174E-2</v>
      </c>
      <c r="FC374" s="279">
        <v>3.4782608695652174E-2</v>
      </c>
      <c r="FD374" s="279">
        <v>3.4782608695652174E-2</v>
      </c>
      <c r="FE374" s="279">
        <v>5.2173913043478258E-2</v>
      </c>
      <c r="FF374" s="279">
        <v>0</v>
      </c>
      <c r="FG374" s="279">
        <v>2.6086956521739129E-2</v>
      </c>
      <c r="FH374" s="279">
        <v>0.10434782608695652</v>
      </c>
      <c r="FI374" s="279">
        <v>6.0869565217391307E-2</v>
      </c>
      <c r="FJ374" s="279">
        <v>0</v>
      </c>
      <c r="FK374" s="279">
        <v>3.4782608695652174E-2</v>
      </c>
      <c r="FL374" s="280">
        <v>0.11304347826086956</v>
      </c>
    </row>
    <row r="375" spans="155:168" ht="18" customHeight="1" x14ac:dyDescent="0.25">
      <c r="EY375" s="587"/>
      <c r="EZ375" s="281" t="s">
        <v>1117</v>
      </c>
      <c r="FA375" s="279">
        <v>0</v>
      </c>
      <c r="FB375" s="279">
        <v>8.6956521739130436E-3</v>
      </c>
      <c r="FC375" s="279">
        <v>2.6086956521739129E-2</v>
      </c>
      <c r="FD375" s="279">
        <v>1.7391304347826087E-2</v>
      </c>
      <c r="FE375" s="279">
        <v>0</v>
      </c>
      <c r="FF375" s="279">
        <v>0</v>
      </c>
      <c r="FG375" s="279">
        <v>0</v>
      </c>
      <c r="FH375" s="279">
        <v>2.6086956521739129E-2</v>
      </c>
      <c r="FI375" s="279">
        <v>4.3478260869565216E-2</v>
      </c>
      <c r="FJ375" s="279">
        <v>0</v>
      </c>
      <c r="FK375" s="279">
        <v>2.6086956521739129E-2</v>
      </c>
      <c r="FL375" s="280">
        <v>6.0869565217391307E-2</v>
      </c>
    </row>
    <row r="376" spans="155:168" ht="18" customHeight="1" x14ac:dyDescent="0.25">
      <c r="EY376" s="587"/>
      <c r="EZ376" s="281" t="s">
        <v>2551</v>
      </c>
      <c r="FA376" s="279">
        <v>0.14782608695652175</v>
      </c>
      <c r="FB376" s="279">
        <v>0.17391304347826086</v>
      </c>
      <c r="FC376" s="279">
        <v>0.20869565217391303</v>
      </c>
      <c r="FD376" s="279">
        <v>0.12173913043478261</v>
      </c>
      <c r="FE376" s="279">
        <v>0.15652173913043479</v>
      </c>
      <c r="FF376" s="279">
        <v>9.5652173913043481E-2</v>
      </c>
      <c r="FG376" s="279">
        <v>0.13043478260869565</v>
      </c>
      <c r="FH376" s="279">
        <v>0.21739130434782608</v>
      </c>
      <c r="FI376" s="279">
        <v>0.13043478260869565</v>
      </c>
      <c r="FJ376" s="279">
        <v>9.5652173913043481E-2</v>
      </c>
      <c r="FK376" s="279">
        <v>0.12173913043478261</v>
      </c>
      <c r="FL376" s="280">
        <v>0.36521739130434783</v>
      </c>
    </row>
    <row r="377" spans="155:168" ht="18" customHeight="1" x14ac:dyDescent="0.25">
      <c r="EY377" s="587"/>
      <c r="EZ377" s="281" t="s">
        <v>2552</v>
      </c>
      <c r="FA377" s="279">
        <v>0.66086956521739126</v>
      </c>
      <c r="FB377" s="279">
        <v>0.6</v>
      </c>
      <c r="FC377" s="279">
        <v>0.54782608695652169</v>
      </c>
      <c r="FD377" s="279">
        <v>0.72173913043478266</v>
      </c>
      <c r="FE377" s="279">
        <v>0.65217391304347827</v>
      </c>
      <c r="FF377" s="279">
        <v>0.86956521739130432</v>
      </c>
      <c r="FG377" s="279">
        <v>0.72173913043478266</v>
      </c>
      <c r="FH377" s="279">
        <v>0.42608695652173911</v>
      </c>
      <c r="FI377" s="279">
        <v>0.59130434782608698</v>
      </c>
      <c r="FJ377" s="279">
        <v>0.83478260869565213</v>
      </c>
      <c r="FK377" s="279">
        <v>0.68695652173913047</v>
      </c>
      <c r="FL377" s="280">
        <v>0</v>
      </c>
    </row>
    <row r="378" spans="155:168" ht="18" customHeight="1" x14ac:dyDescent="0.25">
      <c r="EY378" s="586" t="s">
        <v>2554</v>
      </c>
      <c r="EZ378" s="282" t="s">
        <v>1115</v>
      </c>
      <c r="FA378" s="283">
        <v>0.20869565217391303</v>
      </c>
      <c r="FB378" s="283">
        <v>0.28695652173913044</v>
      </c>
      <c r="FC378" s="283">
        <v>0.33043478260869563</v>
      </c>
      <c r="FD378" s="283">
        <v>0.21739130434782608</v>
      </c>
      <c r="FE378" s="283">
        <v>0.21739130434782608</v>
      </c>
      <c r="FF378" s="283">
        <v>9.5652173913043481E-2</v>
      </c>
      <c r="FG378" s="283">
        <v>0.2</v>
      </c>
      <c r="FH378" s="283">
        <v>0.42608695652173911</v>
      </c>
      <c r="FI378" s="283">
        <v>0.32173913043478258</v>
      </c>
      <c r="FJ378" s="283">
        <v>0.10434782608695652</v>
      </c>
      <c r="FK378" s="283">
        <v>0.22608695652173913</v>
      </c>
      <c r="FL378" s="284">
        <v>0.68695652173913047</v>
      </c>
    </row>
    <row r="379" spans="155:168" ht="18" customHeight="1" x14ac:dyDescent="0.25">
      <c r="EY379" s="587"/>
      <c r="EZ379" s="281" t="s">
        <v>2550</v>
      </c>
      <c r="FA379" s="279">
        <v>3.4782608695652174E-2</v>
      </c>
      <c r="FB379" s="279">
        <v>5.2173913043478258E-2</v>
      </c>
      <c r="FC379" s="279">
        <v>4.3478260869565216E-2</v>
      </c>
      <c r="FD379" s="279">
        <v>8.6956521739130436E-3</v>
      </c>
      <c r="FE379" s="279">
        <v>4.3478260869565216E-2</v>
      </c>
      <c r="FF379" s="279">
        <v>0</v>
      </c>
      <c r="FG379" s="279">
        <v>2.6086956521739129E-2</v>
      </c>
      <c r="FH379" s="279">
        <v>5.2173913043478258E-2</v>
      </c>
      <c r="FI379" s="279">
        <v>3.4782608695652174E-2</v>
      </c>
      <c r="FJ379" s="279">
        <v>1.7391304347826087E-2</v>
      </c>
      <c r="FK379" s="279">
        <v>2.6086956521739129E-2</v>
      </c>
      <c r="FL379" s="280">
        <v>0.11304347826086956</v>
      </c>
    </row>
    <row r="380" spans="155:168" ht="18" customHeight="1" x14ac:dyDescent="0.25">
      <c r="EY380" s="587"/>
      <c r="EZ380" s="281" t="s">
        <v>1116</v>
      </c>
      <c r="FA380" s="279">
        <v>1.7391304347826087E-2</v>
      </c>
      <c r="FB380" s="279">
        <v>8.6956521739130436E-3</v>
      </c>
      <c r="FC380" s="279">
        <v>1.7391304347826087E-2</v>
      </c>
      <c r="FD380" s="279">
        <v>0</v>
      </c>
      <c r="FE380" s="279">
        <v>0</v>
      </c>
      <c r="FF380" s="279">
        <v>8.6956521739130436E-3</v>
      </c>
      <c r="FG380" s="279">
        <v>8.6956521739130436E-3</v>
      </c>
      <c r="FH380" s="279">
        <v>8.6956521739130436E-3</v>
      </c>
      <c r="FI380" s="279">
        <v>0</v>
      </c>
      <c r="FJ380" s="279">
        <v>8.6956521739130436E-3</v>
      </c>
      <c r="FK380" s="279">
        <v>8.6956521739130436E-3</v>
      </c>
      <c r="FL380" s="280">
        <v>2.6086956521739129E-2</v>
      </c>
    </row>
    <row r="381" spans="155:168" ht="18" customHeight="1" x14ac:dyDescent="0.25">
      <c r="EY381" s="587"/>
      <c r="EZ381" s="281" t="s">
        <v>1117</v>
      </c>
      <c r="FA381" s="279">
        <v>8.6956521739130436E-3</v>
      </c>
      <c r="FB381" s="279">
        <v>8.6956521739130436E-3</v>
      </c>
      <c r="FC381" s="279">
        <v>8.6956521739130436E-3</v>
      </c>
      <c r="FD381" s="279">
        <v>8.6956521739130436E-3</v>
      </c>
      <c r="FE381" s="279">
        <v>1.7391304347826087E-2</v>
      </c>
      <c r="FF381" s="279">
        <v>0</v>
      </c>
      <c r="FG381" s="279">
        <v>0</v>
      </c>
      <c r="FH381" s="279">
        <v>1.7391304347826087E-2</v>
      </c>
      <c r="FI381" s="279">
        <v>0</v>
      </c>
      <c r="FJ381" s="279">
        <v>0</v>
      </c>
      <c r="FK381" s="279">
        <v>8.6956521739130436E-3</v>
      </c>
      <c r="FL381" s="280">
        <v>5.2173913043478258E-2</v>
      </c>
    </row>
    <row r="382" spans="155:168" ht="18" customHeight="1" x14ac:dyDescent="0.25">
      <c r="EY382" s="587"/>
      <c r="EZ382" s="281" t="s">
        <v>2551</v>
      </c>
      <c r="FA382" s="279">
        <v>6.9565217391304349E-2</v>
      </c>
      <c r="FB382" s="279">
        <v>4.3478260869565216E-2</v>
      </c>
      <c r="FC382" s="279">
        <v>5.2173913043478258E-2</v>
      </c>
      <c r="FD382" s="279">
        <v>4.3478260869565216E-2</v>
      </c>
      <c r="FE382" s="279">
        <v>6.9565217391304349E-2</v>
      </c>
      <c r="FF382" s="279">
        <v>2.6086956521739129E-2</v>
      </c>
      <c r="FG382" s="279">
        <v>4.3478260869565216E-2</v>
      </c>
      <c r="FH382" s="279">
        <v>6.9565217391304349E-2</v>
      </c>
      <c r="FI382" s="279">
        <v>5.2173913043478258E-2</v>
      </c>
      <c r="FJ382" s="279">
        <v>3.4782608695652174E-2</v>
      </c>
      <c r="FK382" s="279">
        <v>4.3478260869565216E-2</v>
      </c>
      <c r="FL382" s="280">
        <v>0.12173913043478261</v>
      </c>
    </row>
    <row r="383" spans="155:168" ht="18" customHeight="1" thickBot="1" x14ac:dyDescent="0.3">
      <c r="EY383" s="588"/>
      <c r="EZ383" s="285" t="s">
        <v>2552</v>
      </c>
      <c r="FA383" s="286">
        <v>0.66086956521739126</v>
      </c>
      <c r="FB383" s="286">
        <v>0.6</v>
      </c>
      <c r="FC383" s="286">
        <v>0.54782608695652169</v>
      </c>
      <c r="FD383" s="286">
        <v>0.72173913043478266</v>
      </c>
      <c r="FE383" s="286">
        <v>0.65217391304347827</v>
      </c>
      <c r="FF383" s="286">
        <v>0.86956521739130432</v>
      </c>
      <c r="FG383" s="286">
        <v>0.72173913043478266</v>
      </c>
      <c r="FH383" s="286">
        <v>0.42608695652173911</v>
      </c>
      <c r="FI383" s="286">
        <v>0.59130434782608698</v>
      </c>
      <c r="FJ383" s="286">
        <v>0.83478260869565213</v>
      </c>
      <c r="FK383" s="286">
        <v>0.68695652173913047</v>
      </c>
      <c r="FL383" s="287">
        <v>0</v>
      </c>
    </row>
    <row r="384" spans="155:168" ht="18" customHeight="1" x14ac:dyDescent="0.25">
      <c r="EY384" s="585" t="s">
        <v>2555</v>
      </c>
      <c r="EZ384" s="281" t="s">
        <v>1115</v>
      </c>
      <c r="FA384" s="279">
        <v>0.2</v>
      </c>
      <c r="FB384" s="279">
        <v>0.28695652173913044</v>
      </c>
      <c r="FC384" s="279">
        <v>0.29565217391304349</v>
      </c>
      <c r="FD384" s="279">
        <v>0.21739130434782608</v>
      </c>
      <c r="FE384" s="279">
        <v>0.20869565217391303</v>
      </c>
      <c r="FF384" s="279">
        <v>8.6956521739130432E-2</v>
      </c>
      <c r="FG384" s="279">
        <v>0.2</v>
      </c>
      <c r="FH384" s="279">
        <v>0.40869565217391307</v>
      </c>
      <c r="FI384" s="279">
        <v>0.27826086956521739</v>
      </c>
      <c r="FJ384" s="279">
        <v>9.5652173913043481E-2</v>
      </c>
      <c r="FK384" s="279">
        <v>0.22608695652173913</v>
      </c>
      <c r="FL384" s="280">
        <v>0.66956521739130437</v>
      </c>
    </row>
    <row r="385" spans="155:186" ht="18" customHeight="1" x14ac:dyDescent="0.25">
      <c r="EY385" s="585"/>
      <c r="EZ385" s="281" t="s">
        <v>2550</v>
      </c>
      <c r="FA385" s="279">
        <v>6.0869565217391307E-2</v>
      </c>
      <c r="FB385" s="279">
        <v>4.3478260869565216E-2</v>
      </c>
      <c r="FC385" s="279">
        <v>8.6956521739130432E-2</v>
      </c>
      <c r="FD385" s="279">
        <v>8.6956521739130436E-3</v>
      </c>
      <c r="FE385" s="279">
        <v>6.0869565217391307E-2</v>
      </c>
      <c r="FF385" s="279">
        <v>8.6956521739130436E-3</v>
      </c>
      <c r="FG385" s="279">
        <v>2.6086956521739129E-2</v>
      </c>
      <c r="FH385" s="279">
        <v>8.6956521739130432E-2</v>
      </c>
      <c r="FI385" s="279">
        <v>6.0869565217391307E-2</v>
      </c>
      <c r="FJ385" s="279">
        <v>2.6086956521739129E-2</v>
      </c>
      <c r="FK385" s="279">
        <v>1.7391304347826087E-2</v>
      </c>
      <c r="FL385" s="280">
        <v>0.16521739130434782</v>
      </c>
    </row>
    <row r="386" spans="155:186" ht="18" customHeight="1" x14ac:dyDescent="0.25">
      <c r="EY386" s="585"/>
      <c r="EZ386" s="281" t="s">
        <v>1116</v>
      </c>
      <c r="FA386" s="279">
        <v>8.6956521739130436E-3</v>
      </c>
      <c r="FB386" s="279">
        <v>2.6086956521739129E-2</v>
      </c>
      <c r="FC386" s="279">
        <v>1.7391304347826087E-2</v>
      </c>
      <c r="FD386" s="279">
        <v>8.6956521739130436E-3</v>
      </c>
      <c r="FE386" s="279">
        <v>8.6956521739130436E-3</v>
      </c>
      <c r="FF386" s="279">
        <v>0</v>
      </c>
      <c r="FG386" s="279">
        <v>8.6956521739130436E-3</v>
      </c>
      <c r="FH386" s="279">
        <v>8.6956521739130436E-3</v>
      </c>
      <c r="FI386" s="279">
        <v>1.7391304347826087E-2</v>
      </c>
      <c r="FJ386" s="279">
        <v>0</v>
      </c>
      <c r="FK386" s="279">
        <v>1.7391304347826087E-2</v>
      </c>
      <c r="FL386" s="280">
        <v>2.6086956521739129E-2</v>
      </c>
    </row>
    <row r="387" spans="155:186" ht="18" customHeight="1" x14ac:dyDescent="0.25">
      <c r="EY387" s="585"/>
      <c r="EZ387" s="281" t="s">
        <v>1117</v>
      </c>
      <c r="FA387" s="279">
        <v>0</v>
      </c>
      <c r="FB387" s="279">
        <v>0</v>
      </c>
      <c r="FC387" s="279">
        <v>0</v>
      </c>
      <c r="FD387" s="279">
        <v>0</v>
      </c>
      <c r="FE387" s="279">
        <v>0</v>
      </c>
      <c r="FF387" s="279">
        <v>8.6956521739130436E-3</v>
      </c>
      <c r="FG387" s="279">
        <v>0</v>
      </c>
      <c r="FH387" s="279">
        <v>0</v>
      </c>
      <c r="FI387" s="279">
        <v>0</v>
      </c>
      <c r="FJ387" s="279">
        <v>8.6956521739130436E-3</v>
      </c>
      <c r="FK387" s="279">
        <v>8.6956521739130436E-3</v>
      </c>
      <c r="FL387" s="280">
        <v>1.7391304347826087E-2</v>
      </c>
    </row>
    <row r="388" spans="155:186" ht="18" customHeight="1" x14ac:dyDescent="0.25">
      <c r="EY388" s="585"/>
      <c r="EZ388" s="281" t="s">
        <v>2551</v>
      </c>
      <c r="FA388" s="279">
        <v>6.9565217391304349E-2</v>
      </c>
      <c r="FB388" s="279">
        <v>4.3478260869565216E-2</v>
      </c>
      <c r="FC388" s="279">
        <v>5.2173913043478258E-2</v>
      </c>
      <c r="FD388" s="279">
        <v>4.3478260869565216E-2</v>
      </c>
      <c r="FE388" s="279">
        <v>6.9565217391304349E-2</v>
      </c>
      <c r="FF388" s="279">
        <v>2.6086956521739129E-2</v>
      </c>
      <c r="FG388" s="279">
        <v>4.3478260869565216E-2</v>
      </c>
      <c r="FH388" s="279">
        <v>6.9565217391304349E-2</v>
      </c>
      <c r="FI388" s="279">
        <v>5.2173913043478258E-2</v>
      </c>
      <c r="FJ388" s="279">
        <v>3.4782608695652174E-2</v>
      </c>
      <c r="FK388" s="279">
        <v>4.3478260869565216E-2</v>
      </c>
      <c r="FL388" s="280">
        <v>0.12173913043478261</v>
      </c>
    </row>
    <row r="389" spans="155:186" ht="18" customHeight="1" thickBot="1" x14ac:dyDescent="0.3">
      <c r="EY389" s="589"/>
      <c r="EZ389" s="285" t="s">
        <v>2552</v>
      </c>
      <c r="FA389" s="286">
        <v>0.66086956521739126</v>
      </c>
      <c r="FB389" s="286">
        <v>0.6</v>
      </c>
      <c r="FC389" s="286">
        <v>0.54782608695652169</v>
      </c>
      <c r="FD389" s="286">
        <v>0.72173913043478266</v>
      </c>
      <c r="FE389" s="286">
        <v>0.65217391304347827</v>
      </c>
      <c r="FF389" s="286">
        <v>0.86956521739130432</v>
      </c>
      <c r="FG389" s="286">
        <v>0.72173913043478266</v>
      </c>
      <c r="FH389" s="286">
        <v>0.42608695652173911</v>
      </c>
      <c r="FI389" s="286">
        <v>0.59130434782608698</v>
      </c>
      <c r="FJ389" s="286">
        <v>0.83478260869565213</v>
      </c>
      <c r="FK389" s="286">
        <v>0.68695652173913047</v>
      </c>
      <c r="FL389" s="287">
        <v>0</v>
      </c>
    </row>
    <row r="390" spans="155:186" x14ac:dyDescent="0.25">
      <c r="EY390" s="26"/>
      <c r="EZ390" s="26"/>
      <c r="FA390" s="26"/>
      <c r="FB390" s="26"/>
      <c r="FC390" s="26"/>
      <c r="FD390" s="26"/>
      <c r="FE390" s="26"/>
      <c r="FF390" s="26"/>
      <c r="FG390" s="26"/>
      <c r="FH390" s="26"/>
      <c r="FI390" s="26"/>
      <c r="FJ390" s="26"/>
      <c r="FK390" s="26"/>
      <c r="FL390" s="26"/>
    </row>
    <row r="395" spans="155:186" ht="24.95" customHeight="1" thickBot="1" x14ac:dyDescent="0.3">
      <c r="FQ395" s="272"/>
      <c r="FR395" s="273" t="s">
        <v>2556</v>
      </c>
      <c r="FS395" s="273" t="s">
        <v>2538</v>
      </c>
      <c r="FT395" s="273" t="s">
        <v>2539</v>
      </c>
      <c r="FU395" s="273" t="s">
        <v>2540</v>
      </c>
      <c r="FV395" s="273" t="s">
        <v>2541</v>
      </c>
      <c r="FW395" s="273" t="s">
        <v>2542</v>
      </c>
      <c r="FX395" s="273" t="s">
        <v>2543</v>
      </c>
      <c r="FY395" s="273" t="s">
        <v>2544</v>
      </c>
      <c r="FZ395" s="273" t="s">
        <v>2545</v>
      </c>
      <c r="GA395" s="273" t="s">
        <v>2546</v>
      </c>
      <c r="GB395" s="273" t="s">
        <v>2547</v>
      </c>
      <c r="GC395" s="273" t="s">
        <v>2548</v>
      </c>
      <c r="GD395" s="274" t="s">
        <v>1140</v>
      </c>
    </row>
    <row r="396" spans="155:186" ht="18" customHeight="1" x14ac:dyDescent="0.25">
      <c r="FQ396" s="584" t="s">
        <v>2549</v>
      </c>
      <c r="FR396" s="278" t="s">
        <v>1115</v>
      </c>
      <c r="FS396" s="279">
        <v>0.18260869565217391</v>
      </c>
      <c r="FT396" s="279">
        <v>0.19130434782608696</v>
      </c>
      <c r="FU396" s="279">
        <v>0.17391304347826086</v>
      </c>
      <c r="FV396" s="279">
        <v>0.13043478260869565</v>
      </c>
      <c r="FW396" s="279">
        <v>0.13043478260869565</v>
      </c>
      <c r="FX396" s="279">
        <v>6.0869565217391307E-2</v>
      </c>
      <c r="FY396" s="279">
        <v>0.13043478260869565</v>
      </c>
      <c r="FZ396" s="279">
        <v>0.25217391304347825</v>
      </c>
      <c r="GA396" s="279">
        <v>0.15652173913043479</v>
      </c>
      <c r="GB396" s="279">
        <v>6.0869565217391307E-2</v>
      </c>
      <c r="GC396" s="279">
        <v>0.11304347826086956</v>
      </c>
      <c r="GD396" s="280">
        <v>0.36521739130434783</v>
      </c>
    </row>
    <row r="397" spans="155:186" ht="18" customHeight="1" x14ac:dyDescent="0.25">
      <c r="FQ397" s="585"/>
      <c r="FR397" s="281" t="s">
        <v>2550</v>
      </c>
      <c r="FS397" s="279">
        <v>3.4782608695652174E-2</v>
      </c>
      <c r="FT397" s="279">
        <v>6.9565217391304349E-2</v>
      </c>
      <c r="FU397" s="279">
        <v>9.5652173913043481E-2</v>
      </c>
      <c r="FV397" s="279">
        <v>3.4782608695652174E-2</v>
      </c>
      <c r="FW397" s="279">
        <v>3.4782608695652174E-2</v>
      </c>
      <c r="FX397" s="279">
        <v>1.7391304347826087E-2</v>
      </c>
      <c r="FY397" s="279">
        <v>4.3478260869565216E-2</v>
      </c>
      <c r="FZ397" s="279">
        <v>6.9565217391304349E-2</v>
      </c>
      <c r="GA397" s="279">
        <v>6.9565217391304349E-2</v>
      </c>
      <c r="GB397" s="279">
        <v>2.6086956521739129E-2</v>
      </c>
      <c r="GC397" s="279">
        <v>7.8260869565217397E-2</v>
      </c>
      <c r="GD397" s="280">
        <v>0.14782608695652175</v>
      </c>
    </row>
    <row r="398" spans="155:186" ht="18" customHeight="1" x14ac:dyDescent="0.25">
      <c r="FQ398" s="585"/>
      <c r="FR398" s="281" t="s">
        <v>1116</v>
      </c>
      <c r="FS398" s="279">
        <v>2.6086956521739129E-2</v>
      </c>
      <c r="FT398" s="279">
        <v>5.2173913043478258E-2</v>
      </c>
      <c r="FU398" s="279">
        <v>5.2173913043478258E-2</v>
      </c>
      <c r="FV398" s="279">
        <v>4.3478260869565216E-2</v>
      </c>
      <c r="FW398" s="279">
        <v>7.8260869565217397E-2</v>
      </c>
      <c r="FX398" s="279">
        <v>8.6956521739130436E-3</v>
      </c>
      <c r="FY398" s="279">
        <v>3.4782608695652174E-2</v>
      </c>
      <c r="FZ398" s="279">
        <v>9.5652173913043481E-2</v>
      </c>
      <c r="GA398" s="279">
        <v>6.0869565217391307E-2</v>
      </c>
      <c r="GB398" s="279">
        <v>2.6086956521739129E-2</v>
      </c>
      <c r="GC398" s="279">
        <v>3.4782608695652174E-2</v>
      </c>
      <c r="GD398" s="280">
        <v>0.2</v>
      </c>
    </row>
    <row r="399" spans="155:186" ht="18" customHeight="1" x14ac:dyDescent="0.25">
      <c r="FQ399" s="585"/>
      <c r="FR399" s="281" t="s">
        <v>1117</v>
      </c>
      <c r="FS399" s="279">
        <v>8.6956521739130436E-3</v>
      </c>
      <c r="FT399" s="279">
        <v>1.7391304347826087E-2</v>
      </c>
      <c r="FU399" s="279">
        <v>6.0869565217391307E-2</v>
      </c>
      <c r="FV399" s="279">
        <v>0</v>
      </c>
      <c r="FW399" s="279">
        <v>1.7391304347826087E-2</v>
      </c>
      <c r="FX399" s="279">
        <v>0</v>
      </c>
      <c r="FY399" s="279">
        <v>8.6956521739130436E-3</v>
      </c>
      <c r="FZ399" s="279">
        <v>6.0869565217391307E-2</v>
      </c>
      <c r="GA399" s="279">
        <v>5.2173913043478258E-2</v>
      </c>
      <c r="GB399" s="279">
        <v>0</v>
      </c>
      <c r="GC399" s="279">
        <v>2.6086956521739129E-2</v>
      </c>
      <c r="GD399" s="280">
        <v>0.13043478260869565</v>
      </c>
    </row>
    <row r="400" spans="155:186" ht="18" customHeight="1" x14ac:dyDescent="0.25">
      <c r="FQ400" s="585"/>
      <c r="FR400" s="281" t="s">
        <v>2551</v>
      </c>
      <c r="FS400" s="279">
        <v>8.6956521739130432E-2</v>
      </c>
      <c r="FT400" s="279">
        <v>6.9565217391304349E-2</v>
      </c>
      <c r="FU400" s="279">
        <v>6.9565217391304349E-2</v>
      </c>
      <c r="FV400" s="279">
        <v>6.0869565217391307E-2</v>
      </c>
      <c r="FW400" s="279">
        <v>8.6956521739130432E-2</v>
      </c>
      <c r="FX400" s="279">
        <v>4.3478260869565216E-2</v>
      </c>
      <c r="FY400" s="279">
        <v>6.0869565217391307E-2</v>
      </c>
      <c r="FZ400" s="279">
        <v>9.5652173913043481E-2</v>
      </c>
      <c r="GA400" s="279">
        <v>6.9565217391304349E-2</v>
      </c>
      <c r="GB400" s="279">
        <v>5.2173913043478258E-2</v>
      </c>
      <c r="GC400" s="279">
        <v>6.0869565217391307E-2</v>
      </c>
      <c r="GD400" s="280">
        <v>0.15652173913043479</v>
      </c>
    </row>
    <row r="401" spans="173:186" ht="18" customHeight="1" x14ac:dyDescent="0.25">
      <c r="FQ401" s="585"/>
      <c r="FR401" s="281" t="s">
        <v>2552</v>
      </c>
      <c r="FS401" s="279">
        <v>0.66086956521739126</v>
      </c>
      <c r="FT401" s="279">
        <v>0.6</v>
      </c>
      <c r="FU401" s="279">
        <v>0.54782608695652169</v>
      </c>
      <c r="FV401" s="279">
        <v>0.72173913043478266</v>
      </c>
      <c r="FW401" s="279">
        <v>0.65217391304347827</v>
      </c>
      <c r="FX401" s="279">
        <v>0.86956521739130432</v>
      </c>
      <c r="FY401" s="279">
        <v>0.72173913043478266</v>
      </c>
      <c r="FZ401" s="279">
        <v>0.42608695652173911</v>
      </c>
      <c r="GA401" s="279">
        <v>0.59130434782608698</v>
      </c>
      <c r="GB401" s="279">
        <v>0.83478260869565213</v>
      </c>
      <c r="GC401" s="279">
        <v>0.68695652173913047</v>
      </c>
      <c r="GD401" s="280">
        <v>0</v>
      </c>
    </row>
    <row r="402" spans="173:186" ht="18" customHeight="1" x14ac:dyDescent="0.25">
      <c r="FQ402" s="586" t="s">
        <v>2553</v>
      </c>
      <c r="FR402" s="282" t="s">
        <v>1115</v>
      </c>
      <c r="FS402" s="283">
        <v>0.12173913043478261</v>
      </c>
      <c r="FT402" s="283">
        <v>0.11304347826086956</v>
      </c>
      <c r="FU402" s="283">
        <v>6.0869565217391307E-2</v>
      </c>
      <c r="FV402" s="283">
        <v>7.8260869565217397E-2</v>
      </c>
      <c r="FW402" s="283">
        <v>5.2173913043478258E-2</v>
      </c>
      <c r="FX402" s="283">
        <v>1.7391304347826087E-2</v>
      </c>
      <c r="FY402" s="283">
        <v>6.0869565217391307E-2</v>
      </c>
      <c r="FZ402" s="283">
        <v>0.10434782608695652</v>
      </c>
      <c r="GA402" s="283">
        <v>6.0869565217391307E-2</v>
      </c>
      <c r="GB402" s="283">
        <v>3.4782608695652174E-2</v>
      </c>
      <c r="GC402" s="283">
        <v>6.0869565217391307E-2</v>
      </c>
      <c r="GD402" s="284">
        <v>0.2</v>
      </c>
    </row>
    <row r="403" spans="173:186" ht="18" customHeight="1" x14ac:dyDescent="0.25">
      <c r="FQ403" s="587"/>
      <c r="FR403" s="281" t="s">
        <v>2550</v>
      </c>
      <c r="FS403" s="279">
        <v>6.0869565217391307E-2</v>
      </c>
      <c r="FT403" s="279">
        <v>5.2173913043478258E-2</v>
      </c>
      <c r="FU403" s="279">
        <v>0.11304347826086956</v>
      </c>
      <c r="FV403" s="279">
        <v>2.6086956521739129E-2</v>
      </c>
      <c r="FW403" s="279">
        <v>7.8260869565217397E-2</v>
      </c>
      <c r="FX403" s="279">
        <v>1.7391304347826087E-2</v>
      </c>
      <c r="FY403" s="279">
        <v>5.2173913043478258E-2</v>
      </c>
      <c r="FZ403" s="279">
        <v>0.11304347826086956</v>
      </c>
      <c r="GA403" s="279">
        <v>9.5652173913043481E-2</v>
      </c>
      <c r="GB403" s="279">
        <v>3.4782608695652174E-2</v>
      </c>
      <c r="GC403" s="279">
        <v>5.2173913043478258E-2</v>
      </c>
      <c r="GD403" s="280">
        <v>0.18260869565217391</v>
      </c>
    </row>
    <row r="404" spans="173:186" ht="18" customHeight="1" x14ac:dyDescent="0.25">
      <c r="FQ404" s="587"/>
      <c r="FR404" s="281" t="s">
        <v>1116</v>
      </c>
      <c r="FS404" s="279">
        <v>8.6956521739130436E-3</v>
      </c>
      <c r="FT404" s="279">
        <v>5.2173913043478258E-2</v>
      </c>
      <c r="FU404" s="279">
        <v>4.3478260869565216E-2</v>
      </c>
      <c r="FV404" s="279">
        <v>3.4782608695652174E-2</v>
      </c>
      <c r="FW404" s="279">
        <v>6.0869565217391307E-2</v>
      </c>
      <c r="FX404" s="279">
        <v>0</v>
      </c>
      <c r="FY404" s="279">
        <v>2.6086956521739129E-2</v>
      </c>
      <c r="FZ404" s="279">
        <v>9.5652173913043481E-2</v>
      </c>
      <c r="GA404" s="279">
        <v>6.9565217391304349E-2</v>
      </c>
      <c r="GB404" s="279">
        <v>0</v>
      </c>
      <c r="GC404" s="279">
        <v>4.3478260869565216E-2</v>
      </c>
      <c r="GD404" s="280">
        <v>0.15652173913043479</v>
      </c>
    </row>
    <row r="405" spans="173:186" ht="18" customHeight="1" x14ac:dyDescent="0.25">
      <c r="FQ405" s="587"/>
      <c r="FR405" s="281" t="s">
        <v>1117</v>
      </c>
      <c r="FS405" s="279">
        <v>0</v>
      </c>
      <c r="FT405" s="279">
        <v>8.6956521739130436E-3</v>
      </c>
      <c r="FU405" s="279">
        <v>2.6086956521739129E-2</v>
      </c>
      <c r="FV405" s="279">
        <v>1.7391304347826087E-2</v>
      </c>
      <c r="FW405" s="279">
        <v>0</v>
      </c>
      <c r="FX405" s="279">
        <v>0</v>
      </c>
      <c r="FY405" s="279">
        <v>8.6956521739130436E-3</v>
      </c>
      <c r="FZ405" s="279">
        <v>4.3478260869565216E-2</v>
      </c>
      <c r="GA405" s="279">
        <v>5.2173913043478258E-2</v>
      </c>
      <c r="GB405" s="279">
        <v>0</v>
      </c>
      <c r="GC405" s="279">
        <v>3.4782608695652174E-2</v>
      </c>
      <c r="GD405" s="280">
        <v>9.5652173913043481E-2</v>
      </c>
    </row>
    <row r="406" spans="173:186" ht="18" customHeight="1" x14ac:dyDescent="0.25">
      <c r="FQ406" s="587"/>
      <c r="FR406" s="281" t="s">
        <v>2551</v>
      </c>
      <c r="FS406" s="279">
        <v>0.14782608695652175</v>
      </c>
      <c r="FT406" s="279">
        <v>0.17391304347826086</v>
      </c>
      <c r="FU406" s="279">
        <v>0.20869565217391303</v>
      </c>
      <c r="FV406" s="279">
        <v>0.12173913043478261</v>
      </c>
      <c r="FW406" s="279">
        <v>0.15652173913043479</v>
      </c>
      <c r="FX406" s="279">
        <v>9.5652173913043481E-2</v>
      </c>
      <c r="FY406" s="279">
        <v>0.13043478260869565</v>
      </c>
      <c r="FZ406" s="279">
        <v>0.21739130434782608</v>
      </c>
      <c r="GA406" s="279">
        <v>0.13043478260869565</v>
      </c>
      <c r="GB406" s="279">
        <v>9.5652173913043481E-2</v>
      </c>
      <c r="GC406" s="279">
        <v>0.12173913043478261</v>
      </c>
      <c r="GD406" s="280">
        <v>0.36521739130434783</v>
      </c>
    </row>
    <row r="407" spans="173:186" ht="18" customHeight="1" x14ac:dyDescent="0.25">
      <c r="FQ407" s="587"/>
      <c r="FR407" s="281" t="s">
        <v>2552</v>
      </c>
      <c r="FS407" s="279">
        <v>0.66086956521739126</v>
      </c>
      <c r="FT407" s="279">
        <v>0.6</v>
      </c>
      <c r="FU407" s="279">
        <v>0.54782608695652169</v>
      </c>
      <c r="FV407" s="279">
        <v>0.72173913043478266</v>
      </c>
      <c r="FW407" s="279">
        <v>0.65217391304347827</v>
      </c>
      <c r="FX407" s="279">
        <v>0.86956521739130432</v>
      </c>
      <c r="FY407" s="279">
        <v>0.72173913043478266</v>
      </c>
      <c r="FZ407" s="279">
        <v>0.42608695652173911</v>
      </c>
      <c r="GA407" s="279">
        <v>0.59130434782608698</v>
      </c>
      <c r="GB407" s="279">
        <v>0.83478260869565213</v>
      </c>
      <c r="GC407" s="279">
        <v>0.68695652173913047</v>
      </c>
      <c r="GD407" s="280">
        <v>0</v>
      </c>
    </row>
    <row r="408" spans="173:186" ht="18" customHeight="1" x14ac:dyDescent="0.25">
      <c r="FQ408" s="586" t="s">
        <v>2557</v>
      </c>
      <c r="FR408" s="282" t="s">
        <v>1115</v>
      </c>
      <c r="FS408" s="283">
        <v>0.2</v>
      </c>
      <c r="FT408" s="283">
        <v>0.25217391304347825</v>
      </c>
      <c r="FU408" s="283">
        <v>0.29565217391304349</v>
      </c>
      <c r="FV408" s="283">
        <v>0.20869565217391303</v>
      </c>
      <c r="FW408" s="283">
        <v>0.19130434782608696</v>
      </c>
      <c r="FX408" s="283">
        <v>9.5652173913043481E-2</v>
      </c>
      <c r="FY408" s="283">
        <v>0.2</v>
      </c>
      <c r="FZ408" s="283">
        <v>0.40869565217391307</v>
      </c>
      <c r="GA408" s="283">
        <v>0.29565217391304349</v>
      </c>
      <c r="GB408" s="283">
        <v>0.10434782608695652</v>
      </c>
      <c r="GC408" s="283">
        <v>0.20869565217391303</v>
      </c>
      <c r="GD408" s="284">
        <v>0.53913043478260869</v>
      </c>
    </row>
    <row r="409" spans="173:186" ht="18" customHeight="1" x14ac:dyDescent="0.25">
      <c r="FQ409" s="587"/>
      <c r="FR409" s="281" t="s">
        <v>2550</v>
      </c>
      <c r="FS409" s="279">
        <v>4.3478260869565216E-2</v>
      </c>
      <c r="FT409" s="279">
        <v>7.8260869565217397E-2</v>
      </c>
      <c r="FU409" s="279">
        <v>6.9565217391304349E-2</v>
      </c>
      <c r="FV409" s="279">
        <v>1.7391304347826087E-2</v>
      </c>
      <c r="FW409" s="279">
        <v>6.9565217391304349E-2</v>
      </c>
      <c r="FX409" s="279">
        <v>0</v>
      </c>
      <c r="FY409" s="279">
        <v>2.6086956521739129E-2</v>
      </c>
      <c r="FZ409" s="279">
        <v>4.3478260869565216E-2</v>
      </c>
      <c r="GA409" s="279">
        <v>4.3478260869565216E-2</v>
      </c>
      <c r="GB409" s="279">
        <v>1.7391304347826087E-2</v>
      </c>
      <c r="GC409" s="279">
        <v>3.4782608695652174E-2</v>
      </c>
      <c r="GD409" s="280">
        <v>0.2</v>
      </c>
    </row>
    <row r="410" spans="173:186" ht="18" customHeight="1" x14ac:dyDescent="0.25">
      <c r="FQ410" s="587"/>
      <c r="FR410" s="281" t="s">
        <v>1116</v>
      </c>
      <c r="FS410" s="279">
        <v>1.7391304347826087E-2</v>
      </c>
      <c r="FT410" s="279">
        <v>1.7391304347826087E-2</v>
      </c>
      <c r="FU410" s="279">
        <v>1.7391304347826087E-2</v>
      </c>
      <c r="FV410" s="279">
        <v>0</v>
      </c>
      <c r="FW410" s="279">
        <v>0</v>
      </c>
      <c r="FX410" s="279">
        <v>8.6956521739130436E-3</v>
      </c>
      <c r="FY410" s="279">
        <v>8.6956521739130436E-3</v>
      </c>
      <c r="FZ410" s="279">
        <v>3.4782608695652174E-2</v>
      </c>
      <c r="GA410" s="279">
        <v>1.7391304347826087E-2</v>
      </c>
      <c r="GB410" s="279">
        <v>8.6956521739130436E-3</v>
      </c>
      <c r="GC410" s="279">
        <v>1.7391304347826087E-2</v>
      </c>
      <c r="GD410" s="280">
        <v>6.9565217391304349E-2</v>
      </c>
    </row>
    <row r="411" spans="173:186" ht="18" customHeight="1" x14ac:dyDescent="0.25">
      <c r="FQ411" s="587"/>
      <c r="FR411" s="281" t="s">
        <v>1117</v>
      </c>
      <c r="FS411" s="279">
        <v>8.6956521739130436E-3</v>
      </c>
      <c r="FT411" s="279">
        <v>8.6956521739130436E-3</v>
      </c>
      <c r="FU411" s="279">
        <v>1.7391304347826087E-2</v>
      </c>
      <c r="FV411" s="279">
        <v>8.6956521739130436E-3</v>
      </c>
      <c r="FW411" s="279">
        <v>1.7391304347826087E-2</v>
      </c>
      <c r="FX411" s="279">
        <v>0</v>
      </c>
      <c r="FY411" s="279">
        <v>0</v>
      </c>
      <c r="FZ411" s="279">
        <v>1.7391304347826087E-2</v>
      </c>
      <c r="GA411" s="279">
        <v>0</v>
      </c>
      <c r="GB411" s="279">
        <v>0</v>
      </c>
      <c r="GC411" s="279">
        <v>8.6956521739130436E-3</v>
      </c>
      <c r="GD411" s="280">
        <v>6.9565217391304349E-2</v>
      </c>
    </row>
    <row r="412" spans="173:186" ht="18" customHeight="1" x14ac:dyDescent="0.25">
      <c r="FQ412" s="587"/>
      <c r="FR412" s="281" t="s">
        <v>2551</v>
      </c>
      <c r="FS412" s="279">
        <v>6.9565217391304349E-2</v>
      </c>
      <c r="FT412" s="279">
        <v>4.3478260869565216E-2</v>
      </c>
      <c r="FU412" s="279">
        <v>5.2173913043478258E-2</v>
      </c>
      <c r="FV412" s="279">
        <v>4.3478260869565216E-2</v>
      </c>
      <c r="FW412" s="279">
        <v>6.9565217391304349E-2</v>
      </c>
      <c r="FX412" s="279">
        <v>2.6086956521739129E-2</v>
      </c>
      <c r="FY412" s="279">
        <v>4.3478260869565216E-2</v>
      </c>
      <c r="FZ412" s="279">
        <v>6.9565217391304349E-2</v>
      </c>
      <c r="GA412" s="279">
        <v>5.2173913043478258E-2</v>
      </c>
      <c r="GB412" s="279">
        <v>3.4782608695652174E-2</v>
      </c>
      <c r="GC412" s="279">
        <v>4.3478260869565216E-2</v>
      </c>
      <c r="GD412" s="280">
        <v>0.12173913043478261</v>
      </c>
    </row>
    <row r="413" spans="173:186" ht="18" customHeight="1" thickBot="1" x14ac:dyDescent="0.3">
      <c r="FQ413" s="588"/>
      <c r="FR413" s="285" t="s">
        <v>2552</v>
      </c>
      <c r="FS413" s="286">
        <v>0.66086956521739126</v>
      </c>
      <c r="FT413" s="286">
        <v>0.6</v>
      </c>
      <c r="FU413" s="286">
        <v>0.54782608695652169</v>
      </c>
      <c r="FV413" s="286">
        <v>0.72173913043478266</v>
      </c>
      <c r="FW413" s="286">
        <v>0.65217391304347827</v>
      </c>
      <c r="FX413" s="286">
        <v>0.86956521739130432</v>
      </c>
      <c r="FY413" s="286">
        <v>0.72173913043478266</v>
      </c>
      <c r="FZ413" s="286">
        <v>0.42608695652173911</v>
      </c>
      <c r="GA413" s="286">
        <v>0.59130434782608698</v>
      </c>
      <c r="GB413" s="286">
        <v>0.83478260869565213</v>
      </c>
      <c r="GC413" s="286">
        <v>0.68695652173913047</v>
      </c>
      <c r="GD413" s="287">
        <v>0</v>
      </c>
    </row>
    <row r="414" spans="173:186" ht="18" customHeight="1" x14ac:dyDescent="0.25">
      <c r="FQ414" s="585" t="s">
        <v>2555</v>
      </c>
      <c r="FR414" s="281" t="s">
        <v>1115</v>
      </c>
      <c r="FS414" s="279">
        <v>0.19130434782608696</v>
      </c>
      <c r="FT414" s="279">
        <v>0.27826086956521739</v>
      </c>
      <c r="FU414" s="279">
        <v>0.2608695652173913</v>
      </c>
      <c r="FV414" s="279">
        <v>0.21739130434782608</v>
      </c>
      <c r="FW414" s="279">
        <v>0.2</v>
      </c>
      <c r="FX414" s="279">
        <v>8.6956521739130432E-2</v>
      </c>
      <c r="FY414" s="279">
        <v>0.19130434782608696</v>
      </c>
      <c r="FZ414" s="279">
        <v>0.37391304347826088</v>
      </c>
      <c r="GA414" s="279">
        <v>0.25217391304347825</v>
      </c>
      <c r="GB414" s="279">
        <v>8.6956521739130432E-2</v>
      </c>
      <c r="GC414" s="279">
        <v>0.20869565217391303</v>
      </c>
      <c r="GD414" s="280">
        <v>0.54782608695652169</v>
      </c>
    </row>
    <row r="415" spans="173:186" ht="18" customHeight="1" x14ac:dyDescent="0.25">
      <c r="FQ415" s="585"/>
      <c r="FR415" s="281" t="s">
        <v>2550</v>
      </c>
      <c r="FS415" s="279">
        <v>6.9565217391304349E-2</v>
      </c>
      <c r="FT415" s="279">
        <v>4.3478260869565216E-2</v>
      </c>
      <c r="FU415" s="279">
        <v>9.5652173913043481E-2</v>
      </c>
      <c r="FV415" s="279">
        <v>0</v>
      </c>
      <c r="FW415" s="279">
        <v>5.2173913043478258E-2</v>
      </c>
      <c r="FX415" s="279">
        <v>8.6956521739130436E-3</v>
      </c>
      <c r="FY415" s="279">
        <v>2.6086956521739129E-2</v>
      </c>
      <c r="FZ415" s="279">
        <v>0.11304347826086956</v>
      </c>
      <c r="GA415" s="279">
        <v>6.9565217391304349E-2</v>
      </c>
      <c r="GB415" s="279">
        <v>3.4782608695652174E-2</v>
      </c>
      <c r="GC415" s="279">
        <v>2.6086956521739129E-2</v>
      </c>
      <c r="GD415" s="280">
        <v>0.2</v>
      </c>
    </row>
    <row r="416" spans="173:186" ht="18" customHeight="1" x14ac:dyDescent="0.25">
      <c r="FQ416" s="585"/>
      <c r="FR416" s="281" t="s">
        <v>1116</v>
      </c>
      <c r="FS416" s="279">
        <v>8.6956521739130436E-3</v>
      </c>
      <c r="FT416" s="279">
        <v>3.4782608695652174E-2</v>
      </c>
      <c r="FU416" s="279">
        <v>3.4782608695652174E-2</v>
      </c>
      <c r="FV416" s="279">
        <v>1.7391304347826087E-2</v>
      </c>
      <c r="FW416" s="279">
        <v>2.6086956521739129E-2</v>
      </c>
      <c r="FX416" s="279">
        <v>0</v>
      </c>
      <c r="FY416" s="279">
        <v>1.7391304347826087E-2</v>
      </c>
      <c r="FZ416" s="279">
        <v>1.7391304347826087E-2</v>
      </c>
      <c r="GA416" s="279">
        <v>3.4782608695652174E-2</v>
      </c>
      <c r="GB416" s="279">
        <v>0</v>
      </c>
      <c r="GC416" s="279">
        <v>2.6086956521739129E-2</v>
      </c>
      <c r="GD416" s="280">
        <v>0.10434782608695652</v>
      </c>
    </row>
    <row r="417" spans="173:208" ht="18" customHeight="1" x14ac:dyDescent="0.25">
      <c r="FQ417" s="585"/>
      <c r="FR417" s="281" t="s">
        <v>1117</v>
      </c>
      <c r="FS417" s="279">
        <v>0</v>
      </c>
      <c r="FT417" s="279">
        <v>0</v>
      </c>
      <c r="FU417" s="279">
        <v>8.6956521739130436E-3</v>
      </c>
      <c r="FV417" s="279">
        <v>0</v>
      </c>
      <c r="FW417" s="279">
        <v>0</v>
      </c>
      <c r="FX417" s="279">
        <v>8.6956521739130436E-3</v>
      </c>
      <c r="FY417" s="279">
        <v>0</v>
      </c>
      <c r="FZ417" s="279">
        <v>0</v>
      </c>
      <c r="GA417" s="279">
        <v>0</v>
      </c>
      <c r="GB417" s="279">
        <v>8.6956521739130436E-3</v>
      </c>
      <c r="GC417" s="279">
        <v>8.6956521739130436E-3</v>
      </c>
      <c r="GD417" s="280">
        <v>2.6086956521739129E-2</v>
      </c>
    </row>
    <row r="418" spans="173:208" ht="18" customHeight="1" x14ac:dyDescent="0.25">
      <c r="FQ418" s="585"/>
      <c r="FR418" s="281" t="s">
        <v>2551</v>
      </c>
      <c r="FS418" s="279">
        <v>6.9565217391304349E-2</v>
      </c>
      <c r="FT418" s="279">
        <v>4.3478260869565216E-2</v>
      </c>
      <c r="FU418" s="279">
        <v>5.2173913043478258E-2</v>
      </c>
      <c r="FV418" s="279">
        <v>4.3478260869565216E-2</v>
      </c>
      <c r="FW418" s="279">
        <v>6.9565217391304349E-2</v>
      </c>
      <c r="FX418" s="279">
        <v>2.6086956521739129E-2</v>
      </c>
      <c r="FY418" s="279">
        <v>4.3478260869565216E-2</v>
      </c>
      <c r="FZ418" s="279">
        <v>6.9565217391304349E-2</v>
      </c>
      <c r="GA418" s="279">
        <v>5.2173913043478258E-2</v>
      </c>
      <c r="GB418" s="279">
        <v>3.4782608695652174E-2</v>
      </c>
      <c r="GC418" s="279">
        <v>4.3478260869565216E-2</v>
      </c>
      <c r="GD418" s="280">
        <v>0.12173913043478261</v>
      </c>
    </row>
    <row r="419" spans="173:208" ht="18" customHeight="1" thickBot="1" x14ac:dyDescent="0.3">
      <c r="FQ419" s="589"/>
      <c r="FR419" s="285" t="s">
        <v>2552</v>
      </c>
      <c r="FS419" s="286">
        <v>0.66086956521739126</v>
      </c>
      <c r="FT419" s="286">
        <v>0.6</v>
      </c>
      <c r="FU419" s="286">
        <v>0.54782608695652169</v>
      </c>
      <c r="FV419" s="286">
        <v>0.72173913043478266</v>
      </c>
      <c r="FW419" s="286">
        <v>0.65217391304347827</v>
      </c>
      <c r="FX419" s="286">
        <v>0.86956521739130432</v>
      </c>
      <c r="FY419" s="286">
        <v>0.72173913043478266</v>
      </c>
      <c r="FZ419" s="286">
        <v>0.42608695652173911</v>
      </c>
      <c r="GA419" s="286">
        <v>0.59130434782608698</v>
      </c>
      <c r="GB419" s="286">
        <v>0.83478260869565213</v>
      </c>
      <c r="GC419" s="286">
        <v>0.68695652173913047</v>
      </c>
      <c r="GD419" s="287">
        <v>0</v>
      </c>
    </row>
    <row r="420" spans="173:208" ht="18" customHeight="1" x14ac:dyDescent="0.25"/>
    <row r="424" spans="173:208" ht="24.95" customHeight="1" thickBot="1" x14ac:dyDescent="0.3">
      <c r="GH424" s="288"/>
      <c r="GI424" s="289"/>
      <c r="GJ424" s="273" t="s">
        <v>2538</v>
      </c>
      <c r="GK424" s="273" t="s">
        <v>2539</v>
      </c>
      <c r="GL424" s="273" t="s">
        <v>2540</v>
      </c>
      <c r="GM424" s="273" t="s">
        <v>2541</v>
      </c>
      <c r="GN424" s="273" t="s">
        <v>2542</v>
      </c>
      <c r="GO424" s="273" t="s">
        <v>2543</v>
      </c>
      <c r="GP424" s="273" t="s">
        <v>2544</v>
      </c>
      <c r="GQ424" s="273" t="s">
        <v>2545</v>
      </c>
      <c r="GR424" s="273" t="s">
        <v>2546</v>
      </c>
      <c r="GS424" s="273" t="s">
        <v>2547</v>
      </c>
      <c r="GT424" s="273" t="s">
        <v>2548</v>
      </c>
      <c r="GU424" s="274" t="s">
        <v>1140</v>
      </c>
    </row>
    <row r="425" spans="173:208" ht="18" customHeight="1" x14ac:dyDescent="0.25">
      <c r="GH425" s="605" t="s">
        <v>2558</v>
      </c>
      <c r="GI425" s="290" t="s">
        <v>1115</v>
      </c>
      <c r="GJ425" s="291">
        <v>0.75862068965517238</v>
      </c>
      <c r="GK425" s="291">
        <v>0.68421052631578949</v>
      </c>
      <c r="GL425" s="291">
        <v>0.54545454545454541</v>
      </c>
      <c r="GM425" s="291">
        <v>0.64</v>
      </c>
      <c r="GN425" s="291">
        <v>0.56666666666666665</v>
      </c>
      <c r="GO425" s="291">
        <v>0.7</v>
      </c>
      <c r="GP425" s="291">
        <v>0.6</v>
      </c>
      <c r="GQ425" s="291">
        <v>0.5636363636363636</v>
      </c>
      <c r="GR425" s="291">
        <v>0.51282051282051277</v>
      </c>
      <c r="GS425" s="291">
        <v>0.53846153846153844</v>
      </c>
      <c r="GT425" s="291">
        <v>0.55172413793103448</v>
      </c>
      <c r="GU425" s="292">
        <v>0.55670103092783507</v>
      </c>
    </row>
    <row r="426" spans="173:208" ht="18" customHeight="1" x14ac:dyDescent="0.25">
      <c r="GH426" s="590"/>
      <c r="GI426" s="293" t="s">
        <v>2550</v>
      </c>
      <c r="GJ426" s="294">
        <v>0.10344827586206896</v>
      </c>
      <c r="GK426" s="294">
        <v>0.10526315789473684</v>
      </c>
      <c r="GL426" s="294">
        <v>0.18181818181818182</v>
      </c>
      <c r="GM426" s="294">
        <v>0.2</v>
      </c>
      <c r="GN426" s="294">
        <v>0.13333333333333333</v>
      </c>
      <c r="GO426" s="294">
        <v>0.2</v>
      </c>
      <c r="GP426" s="294">
        <v>0.24</v>
      </c>
      <c r="GQ426" s="294">
        <v>0.12727272727272726</v>
      </c>
      <c r="GR426" s="294">
        <v>0.20512820512820512</v>
      </c>
      <c r="GS426" s="294">
        <v>0.30769230769230771</v>
      </c>
      <c r="GT426" s="294">
        <v>0.2413793103448276</v>
      </c>
      <c r="GU426" s="295">
        <v>0.19587628865979381</v>
      </c>
    </row>
    <row r="427" spans="173:208" ht="18" customHeight="1" x14ac:dyDescent="0.25">
      <c r="GH427" s="590"/>
      <c r="GI427" s="293" t="s">
        <v>1116</v>
      </c>
      <c r="GJ427" s="294">
        <v>0.13793103448275862</v>
      </c>
      <c r="GK427" s="294">
        <v>0.15789473684210525</v>
      </c>
      <c r="GL427" s="294">
        <v>0.15909090909090909</v>
      </c>
      <c r="GM427" s="294">
        <v>0.16</v>
      </c>
      <c r="GN427" s="294">
        <v>0.23333333333333334</v>
      </c>
      <c r="GO427" s="294">
        <v>0.1</v>
      </c>
      <c r="GP427" s="294">
        <v>0.12</v>
      </c>
      <c r="GQ427" s="294">
        <v>0.27272727272727271</v>
      </c>
      <c r="GR427" s="294">
        <v>0.17948717948717949</v>
      </c>
      <c r="GS427" s="294">
        <v>0.15384615384615385</v>
      </c>
      <c r="GT427" s="294">
        <v>0.10344827586206896</v>
      </c>
      <c r="GU427" s="295">
        <v>0.18556701030927836</v>
      </c>
      <c r="GW427" t="s">
        <v>2559</v>
      </c>
      <c r="GX427" t="s">
        <v>2560</v>
      </c>
    </row>
    <row r="428" spans="173:208" ht="18" customHeight="1" thickBot="1" x14ac:dyDescent="0.3">
      <c r="GH428" s="591"/>
      <c r="GI428" s="296" t="s">
        <v>1117</v>
      </c>
      <c r="GJ428" s="297">
        <v>0</v>
      </c>
      <c r="GK428" s="297">
        <v>5.2631578947368418E-2</v>
      </c>
      <c r="GL428" s="297">
        <v>0.11363636363636363</v>
      </c>
      <c r="GM428" s="297">
        <v>0</v>
      </c>
      <c r="GN428" s="297">
        <v>6.6666666666666666E-2</v>
      </c>
      <c r="GO428" s="297">
        <v>0</v>
      </c>
      <c r="GP428" s="297">
        <v>0.04</v>
      </c>
      <c r="GQ428" s="297">
        <v>3.6363636363636362E-2</v>
      </c>
      <c r="GR428" s="297">
        <v>0.10256410256410256</v>
      </c>
      <c r="GS428" s="297">
        <v>0</v>
      </c>
      <c r="GT428" s="297">
        <v>0.10344827586206896</v>
      </c>
      <c r="GU428" s="298">
        <v>6.1855670103092786E-2</v>
      </c>
      <c r="GW428" s="299">
        <f>SUM(GJ428:GT428)</f>
        <v>0.51531062404020656</v>
      </c>
      <c r="GX428" s="299">
        <f>GW445</f>
        <v>0.73743907030658384</v>
      </c>
      <c r="GY428" s="299">
        <f>SUM(GW428:GX428)</f>
        <v>1.2527496943467904</v>
      </c>
      <c r="GZ428" t="s">
        <v>2549</v>
      </c>
    </row>
    <row r="429" spans="173:208" ht="18" customHeight="1" x14ac:dyDescent="0.25">
      <c r="GH429" s="593" t="s">
        <v>2561</v>
      </c>
      <c r="GI429" s="293" t="s">
        <v>1115</v>
      </c>
      <c r="GJ429" s="294">
        <v>0.72727272727272729</v>
      </c>
      <c r="GK429" s="294">
        <v>0.53846153846153844</v>
      </c>
      <c r="GL429" s="294">
        <v>0.35714285714285715</v>
      </c>
      <c r="GM429" s="294">
        <v>0.55555555555555558</v>
      </c>
      <c r="GN429" s="294">
        <v>0.36363636363636365</v>
      </c>
      <c r="GO429" s="294">
        <v>0.5</v>
      </c>
      <c r="GP429" s="294">
        <v>0.52941176470588236</v>
      </c>
      <c r="GQ429" s="294">
        <v>0.36585365853658536</v>
      </c>
      <c r="GR429" s="294">
        <v>0.3125</v>
      </c>
      <c r="GS429" s="294">
        <v>0.5</v>
      </c>
      <c r="GT429" s="294">
        <v>0.36363636363636365</v>
      </c>
      <c r="GU429" s="295">
        <v>0.45205479452054792</v>
      </c>
    </row>
    <row r="430" spans="173:208" ht="18" customHeight="1" x14ac:dyDescent="0.25">
      <c r="GH430" s="593"/>
      <c r="GI430" s="293" t="s">
        <v>2550</v>
      </c>
      <c r="GJ430" s="294">
        <v>0.22727272727272727</v>
      </c>
      <c r="GK430" s="294">
        <v>0.26923076923076922</v>
      </c>
      <c r="GL430" s="294">
        <v>0.39285714285714285</v>
      </c>
      <c r="GM430" s="294">
        <v>0.1111111111111111</v>
      </c>
      <c r="GN430" s="294">
        <v>0.36363636363636365</v>
      </c>
      <c r="GO430" s="294">
        <v>0.5</v>
      </c>
      <c r="GP430" s="294">
        <v>0.29411764705882354</v>
      </c>
      <c r="GQ430" s="294">
        <v>0.26829268292682928</v>
      </c>
      <c r="GR430" s="294">
        <v>0.3125</v>
      </c>
      <c r="GS430" s="294">
        <v>0.5</v>
      </c>
      <c r="GT430" s="294">
        <v>0.31818181818181818</v>
      </c>
      <c r="GU430" s="295">
        <v>0.27397260273972601</v>
      </c>
    </row>
    <row r="431" spans="173:208" ht="18" customHeight="1" x14ac:dyDescent="0.25">
      <c r="GH431" s="593"/>
      <c r="GI431" s="293" t="s">
        <v>1116</v>
      </c>
      <c r="GJ431" s="294">
        <v>4.5454545454545456E-2</v>
      </c>
      <c r="GK431" s="294">
        <v>0.15384615384615385</v>
      </c>
      <c r="GL431" s="294">
        <v>0.14285714285714285</v>
      </c>
      <c r="GM431" s="294">
        <v>0.22222222222222221</v>
      </c>
      <c r="GN431" s="294">
        <v>0.27272727272727271</v>
      </c>
      <c r="GO431" s="294">
        <v>0</v>
      </c>
      <c r="GP431" s="294">
        <v>0.17647058823529413</v>
      </c>
      <c r="GQ431" s="294">
        <v>0.29268292682926828</v>
      </c>
      <c r="GR431" s="294">
        <v>0.21875</v>
      </c>
      <c r="GS431" s="294">
        <v>0</v>
      </c>
      <c r="GT431" s="294">
        <v>0.18181818181818182</v>
      </c>
      <c r="GU431" s="295">
        <v>0.17808219178082191</v>
      </c>
    </row>
    <row r="432" spans="173:208" ht="18" customHeight="1" thickBot="1" x14ac:dyDescent="0.3">
      <c r="GH432" s="593"/>
      <c r="GI432" s="296" t="s">
        <v>1117</v>
      </c>
      <c r="GJ432" s="297">
        <v>0</v>
      </c>
      <c r="GK432" s="297">
        <v>3.8461538461538464E-2</v>
      </c>
      <c r="GL432" s="297">
        <v>0.10714285714285714</v>
      </c>
      <c r="GM432" s="297">
        <v>0.1111111111111111</v>
      </c>
      <c r="GN432" s="297">
        <v>0</v>
      </c>
      <c r="GO432" s="297">
        <v>0</v>
      </c>
      <c r="GP432" s="297">
        <v>0</v>
      </c>
      <c r="GQ432" s="297">
        <v>7.3170731707317069E-2</v>
      </c>
      <c r="GR432" s="297">
        <v>0.15625</v>
      </c>
      <c r="GS432" s="297">
        <v>0</v>
      </c>
      <c r="GT432" s="297">
        <v>0.13636363636363635</v>
      </c>
      <c r="GU432" s="298">
        <v>9.5890410958904104E-2</v>
      </c>
      <c r="GW432" s="299">
        <f>SUM(GJ432:GT432)</f>
        <v>0.62249987478646007</v>
      </c>
      <c r="GX432" s="299">
        <f>GW449</f>
        <v>0.8068084374576483</v>
      </c>
      <c r="GY432" s="299">
        <f>SUM(GW432:GX432)</f>
        <v>1.4293083122441084</v>
      </c>
      <c r="GZ432" t="s">
        <v>2562</v>
      </c>
    </row>
    <row r="433" spans="2:224" ht="18" customHeight="1" x14ac:dyDescent="0.25">
      <c r="GH433" s="595" t="s">
        <v>2563</v>
      </c>
      <c r="GI433" s="293" t="s">
        <v>1115</v>
      </c>
      <c r="GJ433" s="294">
        <v>0.77419354838709675</v>
      </c>
      <c r="GK433" s="294">
        <v>0.80487804878048785</v>
      </c>
      <c r="GL433" s="294">
        <v>0.82608695652173914</v>
      </c>
      <c r="GM433" s="294">
        <v>0.92592592592592593</v>
      </c>
      <c r="GN433" s="294">
        <v>0.78125</v>
      </c>
      <c r="GO433" s="294">
        <v>0.91666666666666663</v>
      </c>
      <c r="GP433" s="294">
        <v>0.85185185185185186</v>
      </c>
      <c r="GQ433" s="294">
        <v>0.84482758620689657</v>
      </c>
      <c r="GR433" s="294">
        <v>0.90243902439024393</v>
      </c>
      <c r="GS433" s="294">
        <v>0.8</v>
      </c>
      <c r="GT433" s="294">
        <v>0.83870967741935487</v>
      </c>
      <c r="GU433" s="295">
        <v>0.78217821782178221</v>
      </c>
    </row>
    <row r="434" spans="2:224" ht="18" customHeight="1" x14ac:dyDescent="0.25">
      <c r="GH434" s="596"/>
      <c r="GI434" s="293" t="s">
        <v>2550</v>
      </c>
      <c r="GJ434" s="294">
        <v>0.12903225806451613</v>
      </c>
      <c r="GK434" s="294">
        <v>0.14634146341463414</v>
      </c>
      <c r="GL434" s="294">
        <v>0.10869565217391304</v>
      </c>
      <c r="GM434" s="294">
        <v>3.7037037037037035E-2</v>
      </c>
      <c r="GN434" s="294">
        <v>0.15625</v>
      </c>
      <c r="GO434" s="294">
        <v>0</v>
      </c>
      <c r="GP434" s="294">
        <v>0.1111111111111111</v>
      </c>
      <c r="GQ434" s="294">
        <v>0.10344827586206896</v>
      </c>
      <c r="GR434" s="294">
        <v>9.7560975609756101E-2</v>
      </c>
      <c r="GS434" s="294">
        <v>0.13333333333333333</v>
      </c>
      <c r="GT434" s="294">
        <v>9.6774193548387094E-2</v>
      </c>
      <c r="GU434" s="295">
        <v>0.12871287128712872</v>
      </c>
    </row>
    <row r="435" spans="2:224" ht="18" customHeight="1" x14ac:dyDescent="0.25">
      <c r="GH435" s="596"/>
      <c r="GI435" s="293" t="s">
        <v>1116</v>
      </c>
      <c r="GJ435" s="294">
        <v>6.4516129032258063E-2</v>
      </c>
      <c r="GK435" s="294">
        <v>2.4390243902439025E-2</v>
      </c>
      <c r="GL435" s="294">
        <v>4.3478260869565216E-2</v>
      </c>
      <c r="GM435" s="294">
        <v>0</v>
      </c>
      <c r="GN435" s="294">
        <v>0</v>
      </c>
      <c r="GO435" s="294">
        <v>8.3333333333333329E-2</v>
      </c>
      <c r="GP435" s="294">
        <v>3.7037037037037035E-2</v>
      </c>
      <c r="GQ435" s="294">
        <v>1.7241379310344827E-2</v>
      </c>
      <c r="GR435" s="294">
        <v>0</v>
      </c>
      <c r="GS435" s="294">
        <v>6.6666666666666666E-2</v>
      </c>
      <c r="GT435" s="294">
        <v>3.2258064516129031E-2</v>
      </c>
      <c r="GU435" s="295">
        <v>2.9702970297029702E-2</v>
      </c>
    </row>
    <row r="436" spans="2:224" ht="18" customHeight="1" thickBot="1" x14ac:dyDescent="0.3">
      <c r="GH436" s="596"/>
      <c r="GI436" s="296" t="s">
        <v>1117</v>
      </c>
      <c r="GJ436" s="297">
        <v>3.2258064516129031E-2</v>
      </c>
      <c r="GK436" s="297">
        <v>2.4390243902439025E-2</v>
      </c>
      <c r="GL436" s="297">
        <v>2.1739130434782608E-2</v>
      </c>
      <c r="GM436" s="297">
        <v>3.7037037037037035E-2</v>
      </c>
      <c r="GN436" s="297">
        <v>6.25E-2</v>
      </c>
      <c r="GO436" s="297">
        <v>0</v>
      </c>
      <c r="GP436" s="297">
        <v>0</v>
      </c>
      <c r="GQ436" s="297">
        <v>3.4482758620689655E-2</v>
      </c>
      <c r="GR436" s="297">
        <v>0</v>
      </c>
      <c r="GS436" s="297">
        <v>0</v>
      </c>
      <c r="GT436" s="297">
        <v>3.2258064516129031E-2</v>
      </c>
      <c r="GU436" s="298">
        <v>5.9405940594059403E-2</v>
      </c>
      <c r="GW436" s="300">
        <f>SUM(GJ436:GT436)</f>
        <v>0.24466529902720638</v>
      </c>
      <c r="GX436" s="300">
        <f>GW453</f>
        <v>0.26640442946198895</v>
      </c>
      <c r="GY436" s="300">
        <f>SUM(GW436:GX436)</f>
        <v>0.5110697284891953</v>
      </c>
      <c r="GZ436" t="s">
        <v>2564</v>
      </c>
    </row>
    <row r="437" spans="2:224" ht="18" customHeight="1" x14ac:dyDescent="0.25">
      <c r="GH437" s="606" t="s">
        <v>2565</v>
      </c>
      <c r="GI437" s="290" t="s">
        <v>1115</v>
      </c>
      <c r="GJ437" s="291">
        <v>0.74193548387096775</v>
      </c>
      <c r="GK437" s="291">
        <v>0.80487804878048785</v>
      </c>
      <c r="GL437" s="291">
        <v>0.73913043478260865</v>
      </c>
      <c r="GM437" s="291">
        <v>0.92592592592592593</v>
      </c>
      <c r="GN437" s="291">
        <v>0.75</v>
      </c>
      <c r="GO437" s="291">
        <v>0.83333333333333337</v>
      </c>
      <c r="GP437" s="291">
        <v>0.85185185185185186</v>
      </c>
      <c r="GQ437" s="291">
        <v>0.81034482758620685</v>
      </c>
      <c r="GR437" s="291">
        <v>0.78048780487804881</v>
      </c>
      <c r="GS437" s="291">
        <v>0.73333333333333328</v>
      </c>
      <c r="GT437" s="291">
        <v>0.83870967741935487</v>
      </c>
      <c r="GU437" s="292">
        <v>0.76237623762376239</v>
      </c>
    </row>
    <row r="438" spans="2:224" ht="18" customHeight="1" x14ac:dyDescent="0.25">
      <c r="GH438" s="598"/>
      <c r="GI438" s="293" t="s">
        <v>2550</v>
      </c>
      <c r="GJ438" s="294">
        <v>0.22580645161290322</v>
      </c>
      <c r="GK438" s="294">
        <v>0.12195121951219512</v>
      </c>
      <c r="GL438" s="294">
        <v>0.21739130434782608</v>
      </c>
      <c r="GM438" s="294">
        <v>3.7037037037037035E-2</v>
      </c>
      <c r="GN438" s="294">
        <v>0.21875</v>
      </c>
      <c r="GO438" s="294">
        <v>8.3333333333333329E-2</v>
      </c>
      <c r="GP438" s="294">
        <v>0.1111111111111111</v>
      </c>
      <c r="GQ438" s="294">
        <v>0.17241379310344829</v>
      </c>
      <c r="GR438" s="294">
        <v>0.17073170731707318</v>
      </c>
      <c r="GS438" s="294">
        <v>0.2</v>
      </c>
      <c r="GT438" s="294">
        <v>6.4516129032258063E-2</v>
      </c>
      <c r="GU438" s="295">
        <v>0.18811881188118812</v>
      </c>
    </row>
    <row r="439" spans="2:224" ht="18" customHeight="1" x14ac:dyDescent="0.25">
      <c r="GH439" s="598"/>
      <c r="GI439" s="293" t="s">
        <v>1116</v>
      </c>
      <c r="GJ439" s="294">
        <v>3.2258064516129031E-2</v>
      </c>
      <c r="GK439" s="294">
        <v>7.3170731707317069E-2</v>
      </c>
      <c r="GL439" s="294">
        <v>4.3478260869565216E-2</v>
      </c>
      <c r="GM439" s="294">
        <v>3.7037037037037035E-2</v>
      </c>
      <c r="GN439" s="294">
        <v>3.125E-2</v>
      </c>
      <c r="GO439" s="294">
        <v>0</v>
      </c>
      <c r="GP439" s="294">
        <v>3.7037037037037035E-2</v>
      </c>
      <c r="GQ439" s="294">
        <v>1.7241379310344827E-2</v>
      </c>
      <c r="GR439" s="294">
        <v>4.878048780487805E-2</v>
      </c>
      <c r="GS439" s="294">
        <v>0</v>
      </c>
      <c r="GT439" s="294">
        <v>6.4516129032258063E-2</v>
      </c>
      <c r="GU439" s="295">
        <v>2.9702970297029702E-2</v>
      </c>
    </row>
    <row r="440" spans="2:224" ht="18" customHeight="1" thickBot="1" x14ac:dyDescent="0.3">
      <c r="GH440" s="599"/>
      <c r="GI440" s="296" t="s">
        <v>1117</v>
      </c>
      <c r="GJ440" s="297">
        <v>0</v>
      </c>
      <c r="GK440" s="297">
        <v>0</v>
      </c>
      <c r="GL440" s="297">
        <v>0</v>
      </c>
      <c r="GM440" s="297">
        <v>0</v>
      </c>
      <c r="GN440" s="297">
        <v>0</v>
      </c>
      <c r="GO440" s="297">
        <v>8.3333333333333329E-2</v>
      </c>
      <c r="GP440" s="297">
        <v>0</v>
      </c>
      <c r="GQ440" s="297">
        <v>0</v>
      </c>
      <c r="GR440" s="297">
        <v>0</v>
      </c>
      <c r="GS440" s="297">
        <v>6.6666666666666666E-2</v>
      </c>
      <c r="GT440" s="297">
        <v>3.2258064516129031E-2</v>
      </c>
      <c r="GU440" s="298">
        <v>1.9801980198019802E-2</v>
      </c>
      <c r="GW440" s="300">
        <f>SUM(GJ440:GT440)</f>
        <v>0.18225806451612903</v>
      </c>
      <c r="GX440" s="300">
        <f>GW457</f>
        <v>0.20399719495091165</v>
      </c>
      <c r="GY440" s="300">
        <f>SUM(GW440:GX440)</f>
        <v>0.38625525946704065</v>
      </c>
      <c r="GZ440" t="s">
        <v>2555</v>
      </c>
    </row>
    <row r="441" spans="2:224" s="26" customFormat="1" ht="5.0999999999999996" customHeight="1" thickBot="1" x14ac:dyDescent="0.3">
      <c r="B441" s="77"/>
      <c r="X441" s="27"/>
      <c r="AE441" s="245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  <c r="CQ441"/>
      <c r="CR441"/>
      <c r="CS441"/>
      <c r="CT441"/>
      <c r="CU441"/>
      <c r="CV441"/>
      <c r="CW441"/>
      <c r="CX441"/>
      <c r="CY441"/>
      <c r="CZ441"/>
      <c r="DA441"/>
      <c r="DB441"/>
      <c r="DC441"/>
      <c r="DD441"/>
      <c r="DE441"/>
      <c r="DF441"/>
      <c r="DG441"/>
      <c r="DH441"/>
      <c r="DI441"/>
      <c r="DJ441"/>
      <c r="DK441"/>
      <c r="DL441"/>
      <c r="DM441"/>
      <c r="DN441"/>
      <c r="DO441"/>
      <c r="DP441"/>
      <c r="DQ441"/>
      <c r="DR441"/>
      <c r="DS441"/>
      <c r="DT441"/>
      <c r="DU441"/>
      <c r="DV441"/>
      <c r="DW441"/>
      <c r="DX441"/>
      <c r="DY441"/>
      <c r="DZ441"/>
      <c r="EA441"/>
      <c r="EB441"/>
      <c r="EC441"/>
      <c r="ED441"/>
      <c r="EE441"/>
      <c r="EF441"/>
      <c r="EG441"/>
      <c r="EH441"/>
      <c r="EI441"/>
      <c r="EJ441"/>
      <c r="EK441"/>
      <c r="EL441"/>
      <c r="EM441"/>
      <c r="EN441"/>
      <c r="EO441"/>
      <c r="EP441"/>
      <c r="EQ441"/>
      <c r="ER441"/>
      <c r="ES441"/>
      <c r="ET441"/>
      <c r="EU441"/>
      <c r="EV441"/>
      <c r="EW441"/>
      <c r="EX441"/>
      <c r="GH441" s="301"/>
      <c r="GI441" s="302"/>
      <c r="GJ441" s="303"/>
      <c r="GK441" s="303"/>
      <c r="GL441" s="303"/>
      <c r="GM441" s="303"/>
      <c r="GN441" s="303"/>
      <c r="GO441" s="303"/>
      <c r="GP441" s="303"/>
      <c r="GQ441" s="303"/>
      <c r="GR441" s="303"/>
      <c r="GS441" s="303"/>
      <c r="GT441" s="303"/>
      <c r="GU441" s="304"/>
      <c r="HP441" s="305"/>
    </row>
    <row r="442" spans="2:224" ht="18" customHeight="1" x14ac:dyDescent="0.25">
      <c r="GH442" s="590" t="s">
        <v>2566</v>
      </c>
      <c r="GI442" s="293" t="s">
        <v>1115</v>
      </c>
      <c r="GJ442" s="294">
        <v>0.72413793103448276</v>
      </c>
      <c r="GK442" s="294">
        <v>0.57894736842105265</v>
      </c>
      <c r="GL442" s="294">
        <v>0.45454545454545453</v>
      </c>
      <c r="GM442" s="294">
        <v>0.6</v>
      </c>
      <c r="GN442" s="294">
        <v>0.5</v>
      </c>
      <c r="GO442" s="294">
        <v>0.7</v>
      </c>
      <c r="GP442" s="294">
        <v>0.6</v>
      </c>
      <c r="GQ442" s="294">
        <v>0.52727272727272723</v>
      </c>
      <c r="GR442" s="294">
        <v>0.46153846153846156</v>
      </c>
      <c r="GS442" s="294">
        <v>0.53846153846153844</v>
      </c>
      <c r="GT442" s="294">
        <v>0.44827586206896552</v>
      </c>
      <c r="GU442" s="295">
        <v>0.4329896907216495</v>
      </c>
    </row>
    <row r="443" spans="2:224" ht="18" customHeight="1" x14ac:dyDescent="0.25">
      <c r="GH443" s="590"/>
      <c r="GI443" s="293" t="s">
        <v>2550</v>
      </c>
      <c r="GJ443" s="294">
        <v>0.13793103448275862</v>
      </c>
      <c r="GK443" s="294">
        <v>0.21052631578947367</v>
      </c>
      <c r="GL443" s="294">
        <v>0.25</v>
      </c>
      <c r="GM443" s="294">
        <v>0.16</v>
      </c>
      <c r="GN443" s="294">
        <v>0.13333333333333333</v>
      </c>
      <c r="GO443" s="294">
        <v>0.2</v>
      </c>
      <c r="GP443" s="294">
        <v>0.2</v>
      </c>
      <c r="GQ443" s="294">
        <v>0.14545454545454545</v>
      </c>
      <c r="GR443" s="294">
        <v>0.20512820512820512</v>
      </c>
      <c r="GS443" s="294">
        <v>0.23076923076923078</v>
      </c>
      <c r="GT443" s="294">
        <v>0.31034482758620691</v>
      </c>
      <c r="GU443" s="295">
        <v>0.17525773195876287</v>
      </c>
    </row>
    <row r="444" spans="2:224" ht="18" customHeight="1" x14ac:dyDescent="0.25">
      <c r="GH444" s="590"/>
      <c r="GI444" s="293" t="s">
        <v>1116</v>
      </c>
      <c r="GJ444" s="294">
        <v>0.10344827586206896</v>
      </c>
      <c r="GK444" s="294">
        <v>0.15789473684210525</v>
      </c>
      <c r="GL444" s="294">
        <v>0.13636363636363635</v>
      </c>
      <c r="GM444" s="294">
        <v>0.2</v>
      </c>
      <c r="GN444" s="294">
        <v>0.3</v>
      </c>
      <c r="GO444" s="294">
        <v>0.1</v>
      </c>
      <c r="GP444" s="294">
        <v>0.16</v>
      </c>
      <c r="GQ444" s="294">
        <v>0.2</v>
      </c>
      <c r="GR444" s="294">
        <v>0.17948717948717949</v>
      </c>
      <c r="GS444" s="294">
        <v>0.23076923076923078</v>
      </c>
      <c r="GT444" s="294">
        <v>0.13793103448275862</v>
      </c>
      <c r="GU444" s="295">
        <v>0.23711340206185566</v>
      </c>
    </row>
    <row r="445" spans="2:224" ht="18" customHeight="1" thickBot="1" x14ac:dyDescent="0.3">
      <c r="GH445" s="591"/>
      <c r="GI445" s="296" t="s">
        <v>1117</v>
      </c>
      <c r="GJ445" s="297">
        <v>3.4482758620689655E-2</v>
      </c>
      <c r="GK445" s="297">
        <v>5.2631578947368418E-2</v>
      </c>
      <c r="GL445" s="297">
        <v>0.15909090909090909</v>
      </c>
      <c r="GM445" s="297">
        <v>0</v>
      </c>
      <c r="GN445" s="297">
        <v>6.6666666666666666E-2</v>
      </c>
      <c r="GO445" s="297">
        <v>0</v>
      </c>
      <c r="GP445" s="297">
        <v>0.04</v>
      </c>
      <c r="GQ445" s="297">
        <v>0.12727272727272726</v>
      </c>
      <c r="GR445" s="297">
        <v>0.15384615384615385</v>
      </c>
      <c r="GS445" s="297">
        <v>0</v>
      </c>
      <c r="GT445" s="297">
        <v>0.10344827586206896</v>
      </c>
      <c r="GU445" s="298">
        <v>0.15463917525773196</v>
      </c>
      <c r="GW445" s="300">
        <f>SUM(GJ445:GT445)</f>
        <v>0.73743907030658384</v>
      </c>
      <c r="GY445" s="300">
        <f>SUM(GW445:GX445)</f>
        <v>0.73743907030658384</v>
      </c>
    </row>
    <row r="446" spans="2:224" ht="18" customHeight="1" x14ac:dyDescent="0.25">
      <c r="GH446" s="592" t="s">
        <v>2567</v>
      </c>
      <c r="GI446" s="290" t="s">
        <v>1115</v>
      </c>
      <c r="GJ446" s="291">
        <v>0.63636363636363635</v>
      </c>
      <c r="GK446" s="291">
        <v>0.5</v>
      </c>
      <c r="GL446" s="291">
        <v>0.25</v>
      </c>
      <c r="GM446" s="291">
        <v>0.5</v>
      </c>
      <c r="GN446" s="291">
        <v>0.27272727272727271</v>
      </c>
      <c r="GO446" s="291">
        <v>0.5</v>
      </c>
      <c r="GP446" s="291">
        <v>0.41176470588235292</v>
      </c>
      <c r="GQ446" s="291">
        <v>0.29268292682926828</v>
      </c>
      <c r="GR446" s="291">
        <v>0.21875</v>
      </c>
      <c r="GS446" s="291">
        <v>0.5</v>
      </c>
      <c r="GT446" s="291">
        <v>0.31818181818181818</v>
      </c>
      <c r="GU446" s="292">
        <v>0.31506849315068491</v>
      </c>
    </row>
    <row r="447" spans="2:224" ht="18" customHeight="1" x14ac:dyDescent="0.25">
      <c r="GH447" s="593"/>
      <c r="GI447" s="293" t="s">
        <v>2550</v>
      </c>
      <c r="GJ447" s="294">
        <v>0.31818181818181818</v>
      </c>
      <c r="GK447" s="294">
        <v>0.23076923076923078</v>
      </c>
      <c r="GL447" s="294">
        <v>0.4642857142857143</v>
      </c>
      <c r="GM447" s="294">
        <v>0.16666666666666666</v>
      </c>
      <c r="GN447" s="294">
        <v>0.40909090909090912</v>
      </c>
      <c r="GO447" s="294">
        <v>0.5</v>
      </c>
      <c r="GP447" s="294">
        <v>0.35294117647058826</v>
      </c>
      <c r="GQ447" s="294">
        <v>0.31707317073170732</v>
      </c>
      <c r="GR447" s="294">
        <v>0.34375</v>
      </c>
      <c r="GS447" s="294">
        <v>0.5</v>
      </c>
      <c r="GT447" s="294">
        <v>0.27272727272727271</v>
      </c>
      <c r="GU447" s="295">
        <v>0.28767123287671231</v>
      </c>
    </row>
    <row r="448" spans="2:224" ht="18" customHeight="1" x14ac:dyDescent="0.25">
      <c r="GH448" s="593"/>
      <c r="GI448" s="293" t="s">
        <v>1116</v>
      </c>
      <c r="GJ448" s="294">
        <v>4.5454545454545456E-2</v>
      </c>
      <c r="GK448" s="294">
        <v>0.23076923076923078</v>
      </c>
      <c r="GL448" s="294">
        <v>0.17857142857142858</v>
      </c>
      <c r="GM448" s="294">
        <v>0.22222222222222221</v>
      </c>
      <c r="GN448" s="294">
        <v>0.31818181818181818</v>
      </c>
      <c r="GO448" s="294">
        <v>0</v>
      </c>
      <c r="GP448" s="294">
        <v>0.17647058823529413</v>
      </c>
      <c r="GQ448" s="294">
        <v>0.26829268292682928</v>
      </c>
      <c r="GR448" s="294">
        <v>0.25</v>
      </c>
      <c r="GS448" s="294">
        <v>0</v>
      </c>
      <c r="GT448" s="294">
        <v>0.22727272727272727</v>
      </c>
      <c r="GU448" s="295">
        <v>0.24657534246575341</v>
      </c>
    </row>
    <row r="449" spans="190:207" ht="18" customHeight="1" thickBot="1" x14ac:dyDescent="0.3">
      <c r="GH449" s="594"/>
      <c r="GI449" s="296" t="s">
        <v>1117</v>
      </c>
      <c r="GJ449" s="297">
        <v>0</v>
      </c>
      <c r="GK449" s="297">
        <v>3.8461538461538464E-2</v>
      </c>
      <c r="GL449" s="297">
        <v>0.10714285714285714</v>
      </c>
      <c r="GM449" s="297">
        <v>0.1111111111111111</v>
      </c>
      <c r="GN449" s="297">
        <v>0</v>
      </c>
      <c r="GO449" s="297">
        <v>0</v>
      </c>
      <c r="GP449" s="297">
        <v>5.8823529411764705E-2</v>
      </c>
      <c r="GQ449" s="297">
        <v>0.12195121951219512</v>
      </c>
      <c r="GR449" s="297">
        <v>0.1875</v>
      </c>
      <c r="GS449" s="297">
        <v>0</v>
      </c>
      <c r="GT449" s="297">
        <v>0.18181818181818182</v>
      </c>
      <c r="GU449" s="298">
        <v>0.15068493150684931</v>
      </c>
      <c r="GW449" s="300">
        <f>SUM(GJ449:GT449)</f>
        <v>0.8068084374576483</v>
      </c>
      <c r="GY449" s="300">
        <f>SUM(GW449:GX449)</f>
        <v>0.8068084374576483</v>
      </c>
    </row>
    <row r="450" spans="190:207" ht="18" customHeight="1" x14ac:dyDescent="0.25">
      <c r="GH450" s="595" t="s">
        <v>2568</v>
      </c>
      <c r="GI450" s="290" t="s">
        <v>1115</v>
      </c>
      <c r="GJ450" s="291">
        <v>0.74193548387096775</v>
      </c>
      <c r="GK450" s="291">
        <v>0.70731707317073167</v>
      </c>
      <c r="GL450" s="291">
        <v>0.73913043478260865</v>
      </c>
      <c r="GM450" s="291">
        <v>0.88888888888888884</v>
      </c>
      <c r="GN450" s="291">
        <v>0.6875</v>
      </c>
      <c r="GO450" s="291">
        <v>0.91666666666666663</v>
      </c>
      <c r="GP450" s="291">
        <v>0.85185185185185186</v>
      </c>
      <c r="GQ450" s="291">
        <v>0.81034482758620685</v>
      </c>
      <c r="GR450" s="291">
        <v>0.82926829268292679</v>
      </c>
      <c r="GS450" s="291">
        <v>0.8</v>
      </c>
      <c r="GT450" s="291">
        <v>0.77419354838709675</v>
      </c>
      <c r="GU450" s="292">
        <v>0.61386138613861385</v>
      </c>
    </row>
    <row r="451" spans="190:207" ht="18" customHeight="1" x14ac:dyDescent="0.25">
      <c r="GH451" s="596"/>
      <c r="GI451" s="293" t="s">
        <v>2550</v>
      </c>
      <c r="GJ451" s="294">
        <v>0.16129032258064516</v>
      </c>
      <c r="GK451" s="294">
        <v>0.21951219512195122</v>
      </c>
      <c r="GL451" s="294">
        <v>0.17391304347826086</v>
      </c>
      <c r="GM451" s="294">
        <v>7.407407407407407E-2</v>
      </c>
      <c r="GN451" s="294">
        <v>0.25</v>
      </c>
      <c r="GO451" s="294">
        <v>0</v>
      </c>
      <c r="GP451" s="294">
        <v>0.1111111111111111</v>
      </c>
      <c r="GQ451" s="294">
        <v>8.6206896551724144E-2</v>
      </c>
      <c r="GR451" s="294">
        <v>0.12195121951219512</v>
      </c>
      <c r="GS451" s="294">
        <v>0.13333333333333333</v>
      </c>
      <c r="GT451" s="294">
        <v>0.12903225806451613</v>
      </c>
      <c r="GU451" s="295">
        <v>0.22772277227722773</v>
      </c>
    </row>
    <row r="452" spans="190:207" ht="18" customHeight="1" x14ac:dyDescent="0.25">
      <c r="GH452" s="596"/>
      <c r="GI452" s="293" t="s">
        <v>1116</v>
      </c>
      <c r="GJ452" s="294">
        <v>6.4516129032258063E-2</v>
      </c>
      <c r="GK452" s="294">
        <v>4.878048780487805E-2</v>
      </c>
      <c r="GL452" s="294">
        <v>4.3478260869565216E-2</v>
      </c>
      <c r="GM452" s="294">
        <v>0</v>
      </c>
      <c r="GN452" s="294">
        <v>0</v>
      </c>
      <c r="GO452" s="294">
        <v>8.3333333333333329E-2</v>
      </c>
      <c r="GP452" s="294">
        <v>3.7037037037037035E-2</v>
      </c>
      <c r="GQ452" s="294">
        <v>6.8965517241379309E-2</v>
      </c>
      <c r="GR452" s="294">
        <v>4.878048780487805E-2</v>
      </c>
      <c r="GS452" s="294">
        <v>6.6666666666666666E-2</v>
      </c>
      <c r="GT452" s="294">
        <v>6.4516129032258063E-2</v>
      </c>
      <c r="GU452" s="295">
        <v>7.9207920792079209E-2</v>
      </c>
    </row>
    <row r="453" spans="190:207" ht="18" customHeight="1" thickBot="1" x14ac:dyDescent="0.3">
      <c r="GH453" s="597"/>
      <c r="GI453" s="296" t="s">
        <v>1117</v>
      </c>
      <c r="GJ453" s="297">
        <v>3.2258064516129031E-2</v>
      </c>
      <c r="GK453" s="297">
        <v>2.4390243902439025E-2</v>
      </c>
      <c r="GL453" s="297">
        <v>4.3478260869565216E-2</v>
      </c>
      <c r="GM453" s="297">
        <v>3.7037037037037035E-2</v>
      </c>
      <c r="GN453" s="297">
        <v>6.25E-2</v>
      </c>
      <c r="GO453" s="297">
        <v>0</v>
      </c>
      <c r="GP453" s="297">
        <v>0</v>
      </c>
      <c r="GQ453" s="297">
        <v>3.4482758620689655E-2</v>
      </c>
      <c r="GR453" s="297">
        <v>0</v>
      </c>
      <c r="GS453" s="297">
        <v>0</v>
      </c>
      <c r="GT453" s="297">
        <v>3.2258064516129031E-2</v>
      </c>
      <c r="GU453" s="298">
        <v>7.9207920792079209E-2</v>
      </c>
      <c r="GW453" s="300">
        <f>SUM(GJ453:GT453)</f>
        <v>0.26640442946198895</v>
      </c>
      <c r="GY453" s="300">
        <f>SUM(GW453:GX453)</f>
        <v>0.26640442946198895</v>
      </c>
    </row>
    <row r="454" spans="190:207" ht="18" customHeight="1" x14ac:dyDescent="0.25">
      <c r="GH454" s="598" t="s">
        <v>2569</v>
      </c>
      <c r="GI454" s="293" t="s">
        <v>1115</v>
      </c>
      <c r="GJ454" s="294">
        <v>0.70967741935483875</v>
      </c>
      <c r="GK454" s="294">
        <v>0.78048780487804881</v>
      </c>
      <c r="GL454" s="294">
        <v>0.65217391304347827</v>
      </c>
      <c r="GM454" s="294">
        <v>0.92592592592592593</v>
      </c>
      <c r="GN454" s="294">
        <v>0.71875</v>
      </c>
      <c r="GO454" s="294">
        <v>0.83333333333333337</v>
      </c>
      <c r="GP454" s="294">
        <v>0.81481481481481477</v>
      </c>
      <c r="GQ454" s="294">
        <v>0.74137931034482762</v>
      </c>
      <c r="GR454" s="294">
        <v>0.70731707317073167</v>
      </c>
      <c r="GS454" s="294">
        <v>0.66666666666666663</v>
      </c>
      <c r="GT454" s="294">
        <v>0.77419354838709675</v>
      </c>
      <c r="GU454" s="295">
        <v>0.62376237623762376</v>
      </c>
    </row>
    <row r="455" spans="190:207" ht="18" customHeight="1" x14ac:dyDescent="0.25">
      <c r="GH455" s="598"/>
      <c r="GI455" s="293" t="s">
        <v>2550</v>
      </c>
      <c r="GJ455" s="294">
        <v>0.25806451612903225</v>
      </c>
      <c r="GK455" s="294">
        <v>0.12195121951219512</v>
      </c>
      <c r="GL455" s="294">
        <v>0.2391304347826087</v>
      </c>
      <c r="GM455" s="294">
        <v>0</v>
      </c>
      <c r="GN455" s="294">
        <v>0.1875</v>
      </c>
      <c r="GO455" s="294">
        <v>8.3333333333333329E-2</v>
      </c>
      <c r="GP455" s="294">
        <v>0.1111111111111111</v>
      </c>
      <c r="GQ455" s="294">
        <v>0.22413793103448276</v>
      </c>
      <c r="GR455" s="294">
        <v>0.1951219512195122</v>
      </c>
      <c r="GS455" s="294">
        <v>0.26666666666666666</v>
      </c>
      <c r="GT455" s="294">
        <v>9.6774193548387094E-2</v>
      </c>
      <c r="GU455" s="295">
        <v>0.22772277227722773</v>
      </c>
    </row>
    <row r="456" spans="190:207" ht="18" customHeight="1" x14ac:dyDescent="0.25">
      <c r="GH456" s="598"/>
      <c r="GI456" s="293" t="s">
        <v>1116</v>
      </c>
      <c r="GJ456" s="294">
        <v>3.2258064516129031E-2</v>
      </c>
      <c r="GK456" s="294">
        <v>9.7560975609756101E-2</v>
      </c>
      <c r="GL456" s="294">
        <v>8.6956521739130432E-2</v>
      </c>
      <c r="GM456" s="294">
        <v>7.407407407407407E-2</v>
      </c>
      <c r="GN456" s="294">
        <v>9.375E-2</v>
      </c>
      <c r="GO456" s="294">
        <v>0</v>
      </c>
      <c r="GP456" s="294">
        <v>7.407407407407407E-2</v>
      </c>
      <c r="GQ456" s="294">
        <v>3.4482758620689655E-2</v>
      </c>
      <c r="GR456" s="294">
        <v>9.7560975609756101E-2</v>
      </c>
      <c r="GS456" s="294">
        <v>0</v>
      </c>
      <c r="GT456" s="294">
        <v>9.6774193548387094E-2</v>
      </c>
      <c r="GU456" s="295">
        <v>0.11881188118811881</v>
      </c>
    </row>
    <row r="457" spans="190:207" ht="18" customHeight="1" thickBot="1" x14ac:dyDescent="0.3">
      <c r="GH457" s="599"/>
      <c r="GI457" s="296" t="s">
        <v>1117</v>
      </c>
      <c r="GJ457" s="297">
        <v>0</v>
      </c>
      <c r="GK457" s="297">
        <v>0</v>
      </c>
      <c r="GL457" s="297">
        <v>2.1739130434782608E-2</v>
      </c>
      <c r="GM457" s="297">
        <v>0</v>
      </c>
      <c r="GN457" s="297">
        <v>0</v>
      </c>
      <c r="GO457" s="297">
        <v>8.3333333333333329E-2</v>
      </c>
      <c r="GP457" s="297">
        <v>0</v>
      </c>
      <c r="GQ457" s="297">
        <v>0</v>
      </c>
      <c r="GR457" s="297">
        <v>0</v>
      </c>
      <c r="GS457" s="297">
        <v>6.6666666666666666E-2</v>
      </c>
      <c r="GT457" s="297">
        <v>3.2258064516129031E-2</v>
      </c>
      <c r="GU457" s="298">
        <v>2.9702970297029702E-2</v>
      </c>
      <c r="GW457" s="300">
        <f>SUM(GJ457:GT457)</f>
        <v>0.20399719495091165</v>
      </c>
      <c r="GY457" s="300">
        <f>SUM(GW457:GX457)</f>
        <v>0.20399719495091165</v>
      </c>
    </row>
    <row r="458" spans="190:207" ht="18" customHeight="1" x14ac:dyDescent="0.25"/>
    <row r="460" spans="190:207" x14ac:dyDescent="0.25">
      <c r="GI460" s="246" t="s">
        <v>2559</v>
      </c>
      <c r="GJ460" s="300">
        <f>SUM(GJ428,GJ432,GJ436,GJ440)</f>
        <v>3.2258064516129031E-2</v>
      </c>
      <c r="GK460" s="300">
        <f t="shared" ref="GK460:GU460" si="0">SUM(GK428,GK432,GK436,GK440)</f>
        <v>0.1154833613113459</v>
      </c>
      <c r="GL460" s="299">
        <f t="shared" si="0"/>
        <v>0.24251835121400339</v>
      </c>
      <c r="GM460" s="300">
        <f t="shared" si="0"/>
        <v>0.14814814814814814</v>
      </c>
      <c r="GN460" s="300">
        <f t="shared" si="0"/>
        <v>0.12916666666666665</v>
      </c>
      <c r="GO460" s="300">
        <f t="shared" si="0"/>
        <v>8.3333333333333329E-2</v>
      </c>
      <c r="GP460" s="300">
        <f t="shared" si="0"/>
        <v>0.04</v>
      </c>
      <c r="GQ460" s="300">
        <f t="shared" si="0"/>
        <v>0.14401712669164307</v>
      </c>
      <c r="GR460" s="299">
        <f t="shared" si="0"/>
        <v>0.25881410256410253</v>
      </c>
      <c r="GS460" s="300">
        <f t="shared" si="0"/>
        <v>6.6666666666666666E-2</v>
      </c>
      <c r="GT460" s="299">
        <f>SUM(GT428,GT432,GT436,GT440)</f>
        <v>0.30432804125796331</v>
      </c>
      <c r="GU460" s="300">
        <f t="shared" si="0"/>
        <v>0.23695400185407609</v>
      </c>
    </row>
    <row r="461" spans="190:207" x14ac:dyDescent="0.25">
      <c r="GI461" s="246" t="s">
        <v>2560</v>
      </c>
      <c r="GJ461" s="300">
        <f>SUM(GJ445,GJ449,GJ453,GJ457)</f>
        <v>6.6740823136818686E-2</v>
      </c>
      <c r="GK461" s="300">
        <f t="shared" ref="GK461:GU461" si="1">SUM(GK445,GK449,GK453,GK457)</f>
        <v>0.1154833613113459</v>
      </c>
      <c r="GL461" s="299">
        <f t="shared" si="1"/>
        <v>0.33145115753811405</v>
      </c>
      <c r="GM461" s="300">
        <f t="shared" si="1"/>
        <v>0.14814814814814814</v>
      </c>
      <c r="GN461" s="300">
        <f t="shared" si="1"/>
        <v>0.12916666666666665</v>
      </c>
      <c r="GO461" s="300">
        <f t="shared" si="1"/>
        <v>8.3333333333333329E-2</v>
      </c>
      <c r="GP461" s="300">
        <f t="shared" si="1"/>
        <v>9.8823529411764699E-2</v>
      </c>
      <c r="GQ461" s="300">
        <f t="shared" si="1"/>
        <v>0.28370670540561205</v>
      </c>
      <c r="GR461" s="299">
        <f t="shared" si="1"/>
        <v>0.34134615384615385</v>
      </c>
      <c r="GS461" s="300">
        <f t="shared" si="1"/>
        <v>6.6666666666666666E-2</v>
      </c>
      <c r="GT461" s="299">
        <f t="shared" si="1"/>
        <v>0.34978258671250884</v>
      </c>
      <c r="GU461" s="300">
        <f t="shared" si="1"/>
        <v>0.41423499785369022</v>
      </c>
    </row>
    <row r="462" spans="190:207" x14ac:dyDescent="0.25">
      <c r="GI462" s="246" t="s">
        <v>2570</v>
      </c>
      <c r="GJ462" s="300">
        <f>SUM(GJ460:GJ461)</f>
        <v>9.8998887652947717E-2</v>
      </c>
      <c r="GK462" s="300">
        <f t="shared" ref="GK462:GU462" si="2">SUM(GK460:GK461)</f>
        <v>0.2309667226226918</v>
      </c>
      <c r="GL462" s="299">
        <f t="shared" si="2"/>
        <v>0.5739695087521175</v>
      </c>
      <c r="GM462" s="300">
        <f t="shared" si="2"/>
        <v>0.29629629629629628</v>
      </c>
      <c r="GN462" s="300">
        <f t="shared" si="2"/>
        <v>0.2583333333333333</v>
      </c>
      <c r="GO462" s="300">
        <f t="shared" si="2"/>
        <v>0.16666666666666666</v>
      </c>
      <c r="GP462" s="300">
        <f t="shared" si="2"/>
        <v>0.13882352941176471</v>
      </c>
      <c r="GQ462" s="300">
        <f t="shared" si="2"/>
        <v>0.42772383209725512</v>
      </c>
      <c r="GR462" s="299">
        <f t="shared" si="2"/>
        <v>0.60016025641025639</v>
      </c>
      <c r="GS462" s="300">
        <f t="shared" si="2"/>
        <v>0.13333333333333333</v>
      </c>
      <c r="GT462" s="299">
        <f t="shared" si="2"/>
        <v>0.65411062797047215</v>
      </c>
      <c r="GU462" s="300">
        <f t="shared" si="2"/>
        <v>0.65118899970776634</v>
      </c>
    </row>
    <row r="475" spans="217:260" x14ac:dyDescent="0.25">
      <c r="HW475">
        <f>11-2</f>
        <v>9</v>
      </c>
      <c r="HX475">
        <v>8</v>
      </c>
    </row>
    <row r="476" spans="217:260" x14ac:dyDescent="0.25">
      <c r="HW476" s="306">
        <f>HW475/11</f>
        <v>0.81818181818181823</v>
      </c>
      <c r="HX476" s="306">
        <f>HX475/11</f>
        <v>0.72727272727272729</v>
      </c>
    </row>
    <row r="480" spans="217:260" ht="20.100000000000001" customHeight="1" x14ac:dyDescent="0.25">
      <c r="HI480" t="s">
        <v>2571</v>
      </c>
      <c r="HK480" t="s">
        <v>2572</v>
      </c>
      <c r="HP480" s="600" t="s">
        <v>0</v>
      </c>
      <c r="HQ480" s="602" t="s">
        <v>2538</v>
      </c>
      <c r="HR480" s="603"/>
      <c r="HS480" s="604"/>
      <c r="HT480" s="602" t="s">
        <v>2539</v>
      </c>
      <c r="HU480" s="603"/>
      <c r="HV480" s="604"/>
      <c r="HW480" s="602" t="s">
        <v>2540</v>
      </c>
      <c r="HX480" s="603"/>
      <c r="HY480" s="604"/>
      <c r="HZ480" s="602" t="s">
        <v>2541</v>
      </c>
      <c r="IA480" s="603"/>
      <c r="IB480" s="604"/>
      <c r="IC480" s="602" t="s">
        <v>2542</v>
      </c>
      <c r="ID480" s="603"/>
      <c r="IE480" s="604"/>
      <c r="IF480" s="602" t="s">
        <v>2543</v>
      </c>
      <c r="IG480" s="603"/>
      <c r="IH480" s="604"/>
      <c r="II480" s="602" t="s">
        <v>2544</v>
      </c>
      <c r="IJ480" s="603"/>
      <c r="IK480" s="604"/>
      <c r="IL480" s="602" t="s">
        <v>2545</v>
      </c>
      <c r="IM480" s="603"/>
      <c r="IN480" s="604"/>
      <c r="IO480" s="602" t="s">
        <v>2546</v>
      </c>
      <c r="IP480" s="603"/>
      <c r="IQ480" s="604"/>
      <c r="IR480" s="602" t="s">
        <v>2547</v>
      </c>
      <c r="IS480" s="603"/>
      <c r="IT480" s="604"/>
      <c r="IU480" s="602" t="s">
        <v>2548</v>
      </c>
      <c r="IV480" s="603"/>
      <c r="IW480" s="604"/>
      <c r="IX480" s="602" t="s">
        <v>1140</v>
      </c>
      <c r="IY480" s="603"/>
      <c r="IZ480" s="604"/>
    </row>
    <row r="481" spans="216:260" ht="20.100000000000001" customHeight="1" thickBot="1" x14ac:dyDescent="0.3">
      <c r="HI481" t="s">
        <v>2573</v>
      </c>
      <c r="HJ481" t="s">
        <v>2574</v>
      </c>
      <c r="HK481" t="s">
        <v>2575</v>
      </c>
      <c r="HP481" s="601"/>
      <c r="HQ481" s="307" t="s">
        <v>2576</v>
      </c>
      <c r="HR481" s="307" t="s">
        <v>2577</v>
      </c>
      <c r="HS481" s="307" t="s">
        <v>2575</v>
      </c>
      <c r="HT481" s="307" t="s">
        <v>2576</v>
      </c>
      <c r="HU481" s="307" t="s">
        <v>2577</v>
      </c>
      <c r="HV481" s="307" t="s">
        <v>2575</v>
      </c>
      <c r="HW481" s="307" t="s">
        <v>2576</v>
      </c>
      <c r="HX481" s="307" t="s">
        <v>2577</v>
      </c>
      <c r="HY481" s="307" t="s">
        <v>2575</v>
      </c>
      <c r="HZ481" s="307" t="s">
        <v>2576</v>
      </c>
      <c r="IA481" s="307" t="s">
        <v>2577</v>
      </c>
      <c r="IB481" s="307" t="s">
        <v>2575</v>
      </c>
      <c r="IC481" s="307" t="s">
        <v>2576</v>
      </c>
      <c r="ID481" s="307" t="s">
        <v>2577</v>
      </c>
      <c r="IE481" s="307" t="s">
        <v>2575</v>
      </c>
      <c r="IF481" s="307" t="s">
        <v>2576</v>
      </c>
      <c r="IG481" s="307" t="s">
        <v>2577</v>
      </c>
      <c r="IH481" s="307" t="s">
        <v>2575</v>
      </c>
      <c r="II481" s="307" t="s">
        <v>2576</v>
      </c>
      <c r="IJ481" s="307" t="s">
        <v>2577</v>
      </c>
      <c r="IK481" s="307" t="s">
        <v>2575</v>
      </c>
      <c r="IL481" s="307" t="s">
        <v>2576</v>
      </c>
      <c r="IM481" s="307" t="s">
        <v>2577</v>
      </c>
      <c r="IN481" s="307" t="s">
        <v>2575</v>
      </c>
      <c r="IO481" s="307" t="s">
        <v>2576</v>
      </c>
      <c r="IP481" s="307" t="s">
        <v>2577</v>
      </c>
      <c r="IQ481" s="307" t="s">
        <v>2575</v>
      </c>
      <c r="IR481" s="307" t="s">
        <v>2576</v>
      </c>
      <c r="IS481" s="307" t="s">
        <v>2577</v>
      </c>
      <c r="IT481" s="307" t="s">
        <v>2575</v>
      </c>
      <c r="IU481" s="307" t="s">
        <v>2576</v>
      </c>
      <c r="IV481" s="307" t="s">
        <v>2577</v>
      </c>
      <c r="IW481" s="307" t="s">
        <v>2575</v>
      </c>
      <c r="IX481" s="307" t="s">
        <v>2576</v>
      </c>
      <c r="IY481" s="307" t="s">
        <v>2577</v>
      </c>
      <c r="IZ481" s="307" t="s">
        <v>2575</v>
      </c>
    </row>
    <row r="482" spans="216:260" x14ac:dyDescent="0.25">
      <c r="HH482" t="s">
        <v>12</v>
      </c>
      <c r="HI482">
        <v>100</v>
      </c>
      <c r="HJ482">
        <v>398600</v>
      </c>
      <c r="HK482">
        <v>100000</v>
      </c>
      <c r="HP482" s="308" t="s">
        <v>12</v>
      </c>
      <c r="HQ482" s="309"/>
      <c r="HR482" s="309"/>
      <c r="HS482" s="309"/>
      <c r="HT482" s="309"/>
      <c r="HU482" s="309"/>
      <c r="HV482" s="309"/>
      <c r="HW482" s="309"/>
      <c r="HX482" s="309"/>
      <c r="HY482" s="309"/>
      <c r="HZ482" s="309"/>
      <c r="IA482" s="309"/>
      <c r="IB482" s="309"/>
      <c r="IC482" s="309"/>
      <c r="ID482" s="309"/>
      <c r="IE482" s="309"/>
      <c r="IF482" s="309"/>
      <c r="IG482" s="309"/>
      <c r="IH482" s="309"/>
      <c r="II482" s="309"/>
      <c r="IJ482" s="309"/>
      <c r="IK482" s="309"/>
      <c r="IL482" s="309"/>
      <c r="IM482" s="309"/>
      <c r="IN482" s="309"/>
      <c r="IO482" s="309"/>
      <c r="IP482" s="309"/>
      <c r="IQ482" s="309"/>
      <c r="IR482" s="309"/>
      <c r="IS482" s="309"/>
      <c r="IT482" s="309"/>
      <c r="IU482" s="309"/>
      <c r="IV482" s="309"/>
      <c r="IW482" s="309"/>
      <c r="IX482" s="309"/>
      <c r="IY482" s="309"/>
      <c r="IZ482" s="309"/>
    </row>
    <row r="483" spans="216:260" ht="15.75" customHeight="1" x14ac:dyDescent="0.25">
      <c r="HH483" t="s">
        <v>15</v>
      </c>
      <c r="HI483" t="s">
        <v>14</v>
      </c>
      <c r="HJ483" t="s">
        <v>14</v>
      </c>
      <c r="HK483" t="s">
        <v>14</v>
      </c>
      <c r="HP483" s="310" t="s">
        <v>15</v>
      </c>
      <c r="HQ483" s="311"/>
      <c r="HR483" s="311"/>
      <c r="HS483" s="311"/>
      <c r="HT483" s="311"/>
      <c r="HU483" s="311"/>
      <c r="HV483" s="311"/>
      <c r="HW483" s="311"/>
      <c r="HX483" s="311"/>
      <c r="HY483" s="311"/>
      <c r="HZ483" s="311"/>
      <c r="IA483" s="311"/>
      <c r="IB483" s="311"/>
      <c r="IC483" s="311"/>
      <c r="ID483" s="311"/>
      <c r="IE483" s="311"/>
      <c r="IF483" s="311"/>
      <c r="IG483" s="311"/>
      <c r="IH483" s="311"/>
      <c r="II483" s="311"/>
      <c r="IJ483" s="311"/>
      <c r="IK483" s="311"/>
      <c r="IL483" s="311"/>
      <c r="IM483" s="311"/>
      <c r="IN483" s="311"/>
      <c r="IO483" s="311"/>
      <c r="IP483" s="311"/>
      <c r="IQ483" s="311"/>
      <c r="IR483" s="311"/>
      <c r="IS483" s="311"/>
      <c r="IT483" s="311"/>
      <c r="IU483" s="311"/>
      <c r="IV483" s="311"/>
      <c r="IW483" s="311"/>
      <c r="IX483" s="311"/>
      <c r="IY483" s="311"/>
      <c r="IZ483" s="311"/>
    </row>
    <row r="484" spans="216:260" ht="15.75" customHeight="1" x14ac:dyDescent="0.25">
      <c r="HH484" t="s">
        <v>2578</v>
      </c>
      <c r="HI484" t="s">
        <v>14</v>
      </c>
      <c r="HJ484" t="s">
        <v>14</v>
      </c>
      <c r="HK484">
        <v>1100</v>
      </c>
      <c r="HP484" s="310" t="s">
        <v>16</v>
      </c>
      <c r="HQ484" s="311"/>
      <c r="HR484" s="312"/>
      <c r="HS484" s="312"/>
      <c r="HT484" s="128" t="s">
        <v>1114</v>
      </c>
      <c r="HU484" s="128" t="s">
        <v>1114</v>
      </c>
      <c r="HV484" s="128" t="s">
        <v>1114</v>
      </c>
      <c r="HW484" s="128" t="s">
        <v>1114</v>
      </c>
      <c r="HX484" s="128" t="s">
        <v>1114</v>
      </c>
      <c r="HY484" s="128" t="s">
        <v>1114</v>
      </c>
      <c r="HZ484" s="128" t="s">
        <v>1114</v>
      </c>
      <c r="IA484" s="128" t="s">
        <v>1114</v>
      </c>
      <c r="IB484" s="128" t="s">
        <v>1114</v>
      </c>
      <c r="IC484" s="128" t="s">
        <v>1114</v>
      </c>
      <c r="ID484" s="128" t="s">
        <v>1114</v>
      </c>
      <c r="IE484" s="128" t="s">
        <v>1114</v>
      </c>
      <c r="IF484" s="128" t="s">
        <v>1114</v>
      </c>
      <c r="IG484" s="128" t="s">
        <v>1114</v>
      </c>
      <c r="IH484" s="128" t="s">
        <v>1114</v>
      </c>
      <c r="II484" s="128" t="s">
        <v>1114</v>
      </c>
      <c r="IJ484" s="128" t="s">
        <v>1114</v>
      </c>
      <c r="IK484" s="128" t="s">
        <v>1114</v>
      </c>
      <c r="IL484" s="128" t="s">
        <v>1114</v>
      </c>
      <c r="IM484" s="128" t="s">
        <v>1114</v>
      </c>
      <c r="IN484" s="128" t="s">
        <v>1114</v>
      </c>
      <c r="IO484" s="128" t="s">
        <v>1114</v>
      </c>
      <c r="IP484" s="128" t="s">
        <v>1114</v>
      </c>
      <c r="IQ484" s="128" t="s">
        <v>1114</v>
      </c>
      <c r="IR484" s="128" t="s">
        <v>1114</v>
      </c>
      <c r="IS484" s="128" t="s">
        <v>1114</v>
      </c>
      <c r="IT484" s="128" t="s">
        <v>1114</v>
      </c>
      <c r="IU484" s="311"/>
      <c r="IV484" s="311"/>
      <c r="IW484" s="311"/>
      <c r="IX484" s="311"/>
      <c r="IY484" s="311"/>
      <c r="IZ484" s="312"/>
    </row>
    <row r="485" spans="216:260" ht="15.75" customHeight="1" x14ac:dyDescent="0.25">
      <c r="HH485" t="s">
        <v>18</v>
      </c>
      <c r="HI485">
        <v>37</v>
      </c>
      <c r="HJ485">
        <v>160</v>
      </c>
      <c r="HK485">
        <v>18</v>
      </c>
      <c r="HP485" s="310" t="s">
        <v>18</v>
      </c>
      <c r="HQ485" s="313"/>
      <c r="HR485" s="312"/>
      <c r="HS485" s="312"/>
      <c r="HT485" s="128" t="s">
        <v>1114</v>
      </c>
      <c r="HU485" s="128" t="s">
        <v>1114</v>
      </c>
      <c r="HV485" s="128" t="s">
        <v>1114</v>
      </c>
      <c r="HW485" s="128" t="s">
        <v>1114</v>
      </c>
      <c r="HX485" s="128" t="s">
        <v>1114</v>
      </c>
      <c r="HY485" s="128" t="s">
        <v>1114</v>
      </c>
      <c r="HZ485" s="128" t="s">
        <v>1114</v>
      </c>
      <c r="IA485" s="128" t="s">
        <v>1114</v>
      </c>
      <c r="IB485" s="128" t="s">
        <v>1114</v>
      </c>
      <c r="IC485" s="313"/>
      <c r="ID485" s="312"/>
      <c r="IE485" s="313"/>
      <c r="IF485" s="128" t="s">
        <v>1114</v>
      </c>
      <c r="IG485" s="128" t="s">
        <v>1114</v>
      </c>
      <c r="IH485" s="128" t="s">
        <v>1114</v>
      </c>
      <c r="II485" s="128" t="s">
        <v>1114</v>
      </c>
      <c r="IJ485" s="128" t="s">
        <v>1114</v>
      </c>
      <c r="IK485" s="128" t="s">
        <v>1114</v>
      </c>
      <c r="IL485" s="312"/>
      <c r="IM485" s="312"/>
      <c r="IN485" s="313"/>
      <c r="IO485" s="313"/>
      <c r="IP485" s="312"/>
      <c r="IQ485" s="313"/>
      <c r="IR485" s="128" t="s">
        <v>1114</v>
      </c>
      <c r="IS485" s="128" t="s">
        <v>1114</v>
      </c>
      <c r="IT485" s="128" t="s">
        <v>1114</v>
      </c>
      <c r="IU485" s="128" t="s">
        <v>1114</v>
      </c>
      <c r="IV485" s="128" t="s">
        <v>1114</v>
      </c>
      <c r="IW485" s="128" t="s">
        <v>1114</v>
      </c>
      <c r="IX485" s="313"/>
      <c r="IY485" s="312"/>
      <c r="IZ485" s="313"/>
    </row>
    <row r="486" spans="216:260" ht="16.5" customHeight="1" x14ac:dyDescent="0.25">
      <c r="HH486" t="s">
        <v>20</v>
      </c>
      <c r="HI486" t="s">
        <v>14</v>
      </c>
      <c r="HJ486" t="s">
        <v>14</v>
      </c>
      <c r="HK486" t="s">
        <v>14</v>
      </c>
      <c r="HP486" s="310" t="s">
        <v>20</v>
      </c>
      <c r="HQ486" s="128" t="s">
        <v>1114</v>
      </c>
      <c r="HR486" s="128" t="s">
        <v>1114</v>
      </c>
      <c r="HS486" s="128" t="s">
        <v>1114</v>
      </c>
      <c r="HT486" s="128" t="s">
        <v>1114</v>
      </c>
      <c r="HU486" s="128" t="s">
        <v>1114</v>
      </c>
      <c r="HV486" s="128" t="s">
        <v>1114</v>
      </c>
      <c r="HW486" s="311"/>
      <c r="HX486" s="311"/>
      <c r="HY486" s="311"/>
      <c r="HZ486" s="128" t="s">
        <v>1114</v>
      </c>
      <c r="IA486" s="128" t="s">
        <v>1114</v>
      </c>
      <c r="IB486" s="128" t="s">
        <v>1114</v>
      </c>
      <c r="IC486" s="128" t="s">
        <v>1114</v>
      </c>
      <c r="ID486" s="128" t="s">
        <v>1114</v>
      </c>
      <c r="IE486" s="128" t="s">
        <v>1114</v>
      </c>
      <c r="IF486" s="128" t="s">
        <v>1114</v>
      </c>
      <c r="IG486" s="128" t="s">
        <v>1114</v>
      </c>
      <c r="IH486" s="128" t="s">
        <v>1114</v>
      </c>
      <c r="II486" s="128" t="s">
        <v>1114</v>
      </c>
      <c r="IJ486" s="128" t="s">
        <v>1114</v>
      </c>
      <c r="IK486" s="128" t="s">
        <v>1114</v>
      </c>
      <c r="IL486" s="128" t="s">
        <v>1114</v>
      </c>
      <c r="IM486" s="128" t="s">
        <v>1114</v>
      </c>
      <c r="IN486" s="128" t="s">
        <v>1114</v>
      </c>
      <c r="IO486" s="128" t="s">
        <v>1114</v>
      </c>
      <c r="IP486" s="128" t="s">
        <v>1114</v>
      </c>
      <c r="IQ486" s="128" t="s">
        <v>1114</v>
      </c>
      <c r="IR486" s="128" t="s">
        <v>1114</v>
      </c>
      <c r="IS486" s="128" t="s">
        <v>1114</v>
      </c>
      <c r="IT486" s="128" t="s">
        <v>1114</v>
      </c>
      <c r="IU486" s="128" t="s">
        <v>1114</v>
      </c>
      <c r="IV486" s="128" t="s">
        <v>1114</v>
      </c>
      <c r="IW486" s="128" t="s">
        <v>1114</v>
      </c>
      <c r="IX486" s="311"/>
      <c r="IY486" s="311"/>
      <c r="IZ486" s="311"/>
    </row>
    <row r="487" spans="216:260" ht="15.75" customHeight="1" x14ac:dyDescent="0.25">
      <c r="HH487" t="s">
        <v>21</v>
      </c>
      <c r="HI487">
        <v>600</v>
      </c>
      <c r="HJ487">
        <v>2000</v>
      </c>
      <c r="HK487" t="s">
        <v>14</v>
      </c>
      <c r="HP487" s="310" t="s">
        <v>21</v>
      </c>
      <c r="HQ487" s="128" t="s">
        <v>1114</v>
      </c>
      <c r="HR487" s="128" t="s">
        <v>1114</v>
      </c>
      <c r="HS487" s="128" t="s">
        <v>1114</v>
      </c>
      <c r="HT487" s="128" t="s">
        <v>1114</v>
      </c>
      <c r="HU487" s="128" t="s">
        <v>1114</v>
      </c>
      <c r="HV487" s="128" t="s">
        <v>1114</v>
      </c>
      <c r="HW487" s="312"/>
      <c r="HX487" s="312"/>
      <c r="HY487" s="311"/>
      <c r="HZ487" s="312"/>
      <c r="IA487" s="312"/>
      <c r="IB487" s="311"/>
      <c r="IC487" s="312"/>
      <c r="ID487" s="312"/>
      <c r="IE487" s="311"/>
      <c r="IF487" s="128" t="s">
        <v>1114</v>
      </c>
      <c r="IG487" s="128" t="s">
        <v>1114</v>
      </c>
      <c r="IH487" s="128" t="s">
        <v>1114</v>
      </c>
      <c r="II487" s="312"/>
      <c r="IJ487" s="312"/>
      <c r="IK487" s="311"/>
      <c r="IL487" s="311"/>
      <c r="IM487" s="311"/>
      <c r="IN487" s="311"/>
      <c r="IO487" s="128" t="s">
        <v>1114</v>
      </c>
      <c r="IP487" s="128" t="s">
        <v>1114</v>
      </c>
      <c r="IQ487" s="128" t="s">
        <v>1114</v>
      </c>
      <c r="IR487" s="128" t="s">
        <v>1114</v>
      </c>
      <c r="IS487" s="128" t="s">
        <v>1114</v>
      </c>
      <c r="IT487" s="128" t="s">
        <v>1114</v>
      </c>
      <c r="IU487" s="312"/>
      <c r="IV487" s="312"/>
      <c r="IW487" s="311"/>
      <c r="IX487" s="312"/>
      <c r="IY487" s="312"/>
      <c r="IZ487" s="311"/>
    </row>
    <row r="488" spans="216:260" ht="15.75" customHeight="1" x14ac:dyDescent="0.25">
      <c r="HH488" t="s">
        <v>23</v>
      </c>
      <c r="HI488" t="s">
        <v>14</v>
      </c>
      <c r="HJ488" t="s">
        <v>14</v>
      </c>
      <c r="HK488">
        <v>550</v>
      </c>
      <c r="HP488" s="310" t="s">
        <v>23</v>
      </c>
      <c r="HQ488" s="311"/>
      <c r="HR488" s="312"/>
      <c r="HS488" s="312"/>
      <c r="HT488" s="311"/>
      <c r="HU488" s="311"/>
      <c r="HV488" s="312"/>
      <c r="HW488" s="128" t="s">
        <v>1114</v>
      </c>
      <c r="HX488" s="128" t="s">
        <v>1114</v>
      </c>
      <c r="HY488" s="128" t="s">
        <v>1114</v>
      </c>
      <c r="HZ488" s="311"/>
      <c r="IA488" s="311"/>
      <c r="IB488" s="312"/>
      <c r="IC488" s="311"/>
      <c r="ID488" s="311"/>
      <c r="IE488" s="312"/>
      <c r="IF488" s="128" t="s">
        <v>1114</v>
      </c>
      <c r="IG488" s="128" t="s">
        <v>1114</v>
      </c>
      <c r="IH488" s="128" t="s">
        <v>1114</v>
      </c>
      <c r="II488" s="311"/>
      <c r="IJ488" s="311"/>
      <c r="IK488" s="312"/>
      <c r="IL488" s="128" t="s">
        <v>1114</v>
      </c>
      <c r="IM488" s="128" t="s">
        <v>1114</v>
      </c>
      <c r="IN488" s="128" t="s">
        <v>1114</v>
      </c>
      <c r="IO488" s="311"/>
      <c r="IP488" s="311"/>
      <c r="IQ488" s="312"/>
      <c r="IR488" s="128" t="s">
        <v>1114</v>
      </c>
      <c r="IS488" s="128" t="s">
        <v>1114</v>
      </c>
      <c r="IT488" s="128" t="s">
        <v>1114</v>
      </c>
      <c r="IU488" s="311"/>
      <c r="IV488" s="311"/>
      <c r="IW488" s="312"/>
      <c r="IX488" s="311"/>
      <c r="IY488" s="311"/>
      <c r="IZ488" s="312"/>
    </row>
    <row r="489" spans="216:260" ht="15.75" customHeight="1" x14ac:dyDescent="0.25">
      <c r="HI489" t="s">
        <v>14</v>
      </c>
      <c r="HJ489" t="s">
        <v>14</v>
      </c>
      <c r="HK489" t="s">
        <v>14</v>
      </c>
      <c r="HP489" s="310" t="s">
        <v>2579</v>
      </c>
      <c r="HQ489" s="311"/>
      <c r="HR489" s="311"/>
      <c r="HS489" s="311"/>
      <c r="HT489" s="128" t="s">
        <v>1114</v>
      </c>
      <c r="HU489" s="128" t="s">
        <v>1114</v>
      </c>
      <c r="HV489" s="128" t="s">
        <v>1114</v>
      </c>
      <c r="HW489" s="128" t="s">
        <v>1114</v>
      </c>
      <c r="HX489" s="128" t="s">
        <v>1114</v>
      </c>
      <c r="HY489" s="128" t="s">
        <v>1114</v>
      </c>
      <c r="HZ489" s="128" t="s">
        <v>1114</v>
      </c>
      <c r="IA489" s="128" t="s">
        <v>1114</v>
      </c>
      <c r="IB489" s="128" t="s">
        <v>1114</v>
      </c>
      <c r="IC489" s="128" t="s">
        <v>1114</v>
      </c>
      <c r="ID489" s="128" t="s">
        <v>1114</v>
      </c>
      <c r="IE489" s="128" t="s">
        <v>1114</v>
      </c>
      <c r="IF489" s="128" t="s">
        <v>1114</v>
      </c>
      <c r="IG489" s="128" t="s">
        <v>1114</v>
      </c>
      <c r="IH489" s="128" t="s">
        <v>1114</v>
      </c>
      <c r="II489" s="128" t="s">
        <v>1114</v>
      </c>
      <c r="IJ489" s="128" t="s">
        <v>1114</v>
      </c>
      <c r="IK489" s="128" t="s">
        <v>1114</v>
      </c>
      <c r="IL489" s="311"/>
      <c r="IM489" s="311"/>
      <c r="IN489" s="311"/>
      <c r="IO489" s="311"/>
      <c r="IP489" s="311"/>
      <c r="IQ489" s="311"/>
      <c r="IR489" s="128" t="s">
        <v>1114</v>
      </c>
      <c r="IS489" s="128" t="s">
        <v>1114</v>
      </c>
      <c r="IT489" s="128" t="s">
        <v>1114</v>
      </c>
      <c r="IU489" s="128" t="s">
        <v>1114</v>
      </c>
      <c r="IV489" s="128" t="s">
        <v>1114</v>
      </c>
      <c r="IW489" s="128" t="s">
        <v>1114</v>
      </c>
      <c r="IX489" s="311"/>
      <c r="IY489" s="311"/>
      <c r="IZ489" s="311"/>
    </row>
    <row r="490" spans="216:260" ht="16.5" customHeight="1" x14ac:dyDescent="0.25">
      <c r="HH490" t="s">
        <v>24</v>
      </c>
      <c r="HI490" t="s">
        <v>14</v>
      </c>
      <c r="HJ490" t="s">
        <v>14</v>
      </c>
      <c r="HK490">
        <v>535000</v>
      </c>
      <c r="HP490" s="310" t="s">
        <v>24</v>
      </c>
      <c r="HQ490" s="311"/>
      <c r="HR490" s="312"/>
      <c r="HS490" s="312"/>
      <c r="HT490" s="311"/>
      <c r="HU490" s="311"/>
      <c r="HV490" s="312"/>
      <c r="HW490" s="128" t="s">
        <v>1114</v>
      </c>
      <c r="HX490" s="128" t="s">
        <v>1114</v>
      </c>
      <c r="HY490" s="128" t="s">
        <v>1114</v>
      </c>
      <c r="HZ490" s="311"/>
      <c r="IA490" s="311"/>
      <c r="IB490" s="312"/>
      <c r="IC490" s="311"/>
      <c r="ID490" s="311"/>
      <c r="IE490" s="312"/>
      <c r="IF490" s="128" t="s">
        <v>1114</v>
      </c>
      <c r="IG490" s="128" t="s">
        <v>1114</v>
      </c>
      <c r="IH490" s="128" t="s">
        <v>1114</v>
      </c>
      <c r="II490" s="311"/>
      <c r="IJ490" s="311"/>
      <c r="IK490" s="312"/>
      <c r="IL490" s="311"/>
      <c r="IM490" s="311"/>
      <c r="IN490" s="312"/>
      <c r="IO490" s="311"/>
      <c r="IP490" s="311"/>
      <c r="IQ490" s="312"/>
      <c r="IR490" s="128" t="s">
        <v>1114</v>
      </c>
      <c r="IS490" s="128" t="s">
        <v>1114</v>
      </c>
      <c r="IT490" s="128" t="s">
        <v>1114</v>
      </c>
      <c r="IU490" s="128" t="s">
        <v>1114</v>
      </c>
      <c r="IV490" s="128" t="s">
        <v>1114</v>
      </c>
      <c r="IW490" s="128" t="s">
        <v>1114</v>
      </c>
      <c r="IX490" s="311"/>
      <c r="IY490" s="311"/>
      <c r="IZ490" s="312"/>
    </row>
    <row r="491" spans="216:260" ht="15.75" customHeight="1" x14ac:dyDescent="0.25">
      <c r="HH491" t="s">
        <v>2580</v>
      </c>
      <c r="HI491">
        <v>9.5000000000000001E-2</v>
      </c>
      <c r="HJ491">
        <v>11</v>
      </c>
      <c r="HK491">
        <v>0.5</v>
      </c>
      <c r="HP491" s="310" t="s">
        <v>25</v>
      </c>
      <c r="HQ491" s="128" t="s">
        <v>1114</v>
      </c>
      <c r="HR491" s="128" t="s">
        <v>1114</v>
      </c>
      <c r="HS491" s="128" t="s">
        <v>1114</v>
      </c>
      <c r="HT491" s="128" t="s">
        <v>1114</v>
      </c>
      <c r="HU491" s="128" t="s">
        <v>1114</v>
      </c>
      <c r="HV491" s="128" t="s">
        <v>1114</v>
      </c>
      <c r="HW491" s="128" t="s">
        <v>1114</v>
      </c>
      <c r="HX491" s="128" t="s">
        <v>1114</v>
      </c>
      <c r="HY491" s="128" t="s">
        <v>1114</v>
      </c>
      <c r="HZ491" s="128" t="s">
        <v>1114</v>
      </c>
      <c r="IA491" s="128" t="s">
        <v>1114</v>
      </c>
      <c r="IB491" s="128" t="s">
        <v>1114</v>
      </c>
      <c r="IC491" s="128" t="s">
        <v>1114</v>
      </c>
      <c r="ID491" s="128" t="s">
        <v>1114</v>
      </c>
      <c r="IE491" s="128" t="s">
        <v>1114</v>
      </c>
      <c r="IF491" s="128" t="s">
        <v>1114</v>
      </c>
      <c r="IG491" s="128" t="s">
        <v>1114</v>
      </c>
      <c r="IH491" s="128" t="s">
        <v>1114</v>
      </c>
      <c r="II491" s="128" t="s">
        <v>1114</v>
      </c>
      <c r="IJ491" s="128" t="s">
        <v>1114</v>
      </c>
      <c r="IK491" s="128" t="s">
        <v>1114</v>
      </c>
      <c r="IL491" s="128" t="s">
        <v>1114</v>
      </c>
      <c r="IM491" s="128" t="s">
        <v>1114</v>
      </c>
      <c r="IN491" s="128" t="s">
        <v>1114</v>
      </c>
      <c r="IO491" s="128" t="s">
        <v>1114</v>
      </c>
      <c r="IP491" s="128" t="s">
        <v>1114</v>
      </c>
      <c r="IQ491" s="128" t="s">
        <v>1114</v>
      </c>
      <c r="IR491" s="128" t="s">
        <v>1114</v>
      </c>
      <c r="IS491" s="128" t="s">
        <v>1114</v>
      </c>
      <c r="IT491" s="128" t="s">
        <v>1114</v>
      </c>
      <c r="IU491" s="313"/>
      <c r="IV491" s="312"/>
      <c r="IW491" s="313"/>
      <c r="IX491" s="313"/>
      <c r="IY491" s="312"/>
      <c r="IZ491" s="313"/>
    </row>
    <row r="492" spans="216:260" ht="15.75" customHeight="1" x14ac:dyDescent="0.25">
      <c r="HH492" t="s">
        <v>28</v>
      </c>
      <c r="HI492" t="s">
        <v>14</v>
      </c>
      <c r="HJ492" t="s">
        <v>14</v>
      </c>
      <c r="HK492">
        <v>12500</v>
      </c>
      <c r="HP492" s="310" t="s">
        <v>28</v>
      </c>
      <c r="HQ492" s="311"/>
      <c r="HR492" s="312"/>
      <c r="HS492" s="312"/>
      <c r="HT492" s="311"/>
      <c r="HU492" s="311"/>
      <c r="HV492" s="312"/>
      <c r="HW492" s="311"/>
      <c r="HX492" s="311"/>
      <c r="HY492" s="312"/>
      <c r="HZ492" s="128" t="s">
        <v>1114</v>
      </c>
      <c r="IA492" s="128" t="s">
        <v>1114</v>
      </c>
      <c r="IB492" s="128" t="s">
        <v>1114</v>
      </c>
      <c r="IC492" s="128" t="s">
        <v>1114</v>
      </c>
      <c r="ID492" s="128" t="s">
        <v>1114</v>
      </c>
      <c r="IE492" s="128" t="s">
        <v>1114</v>
      </c>
      <c r="IF492" s="128" t="s">
        <v>1114</v>
      </c>
      <c r="IG492" s="128" t="s">
        <v>1114</v>
      </c>
      <c r="IH492" s="128" t="s">
        <v>1114</v>
      </c>
      <c r="II492" s="128" t="s">
        <v>1114</v>
      </c>
      <c r="IJ492" s="128" t="s">
        <v>1114</v>
      </c>
      <c r="IK492" s="128" t="s">
        <v>1114</v>
      </c>
      <c r="IL492" s="128" t="s">
        <v>1114</v>
      </c>
      <c r="IM492" s="128" t="s">
        <v>1114</v>
      </c>
      <c r="IN492" s="128" t="s">
        <v>1114</v>
      </c>
      <c r="IO492" s="128" t="s">
        <v>1114</v>
      </c>
      <c r="IP492" s="128" t="s">
        <v>1114</v>
      </c>
      <c r="IQ492" s="128" t="s">
        <v>1114</v>
      </c>
      <c r="IR492" s="128" t="s">
        <v>1114</v>
      </c>
      <c r="IS492" s="128" t="s">
        <v>1114</v>
      </c>
      <c r="IT492" s="128" t="s">
        <v>1114</v>
      </c>
      <c r="IU492" s="128" t="s">
        <v>1114</v>
      </c>
      <c r="IV492" s="128" t="s">
        <v>1114</v>
      </c>
      <c r="IW492" s="128" t="s">
        <v>1114</v>
      </c>
      <c r="IX492" s="311"/>
      <c r="IY492" s="311"/>
      <c r="IZ492" s="312"/>
    </row>
    <row r="493" spans="216:260" ht="15.75" customHeight="1" x14ac:dyDescent="0.25">
      <c r="HH493" t="s">
        <v>30</v>
      </c>
      <c r="HI493" t="s">
        <v>14</v>
      </c>
      <c r="HJ493" t="s">
        <v>14</v>
      </c>
      <c r="HK493">
        <v>150</v>
      </c>
      <c r="HP493" s="310" t="s">
        <v>30</v>
      </c>
      <c r="HQ493" s="311"/>
      <c r="HR493" s="312"/>
      <c r="HS493" s="312"/>
      <c r="HT493" s="311"/>
      <c r="HU493" s="311"/>
      <c r="HV493" s="312"/>
      <c r="HW493" s="128" t="s">
        <v>1114</v>
      </c>
      <c r="HX493" s="128" t="s">
        <v>1114</v>
      </c>
      <c r="HY493" s="128" t="s">
        <v>1114</v>
      </c>
      <c r="HZ493" s="128" t="s">
        <v>1114</v>
      </c>
      <c r="IA493" s="128" t="s">
        <v>1114</v>
      </c>
      <c r="IB493" s="128" t="s">
        <v>1114</v>
      </c>
      <c r="IC493" s="128" t="s">
        <v>1114</v>
      </c>
      <c r="ID493" s="128" t="s">
        <v>1114</v>
      </c>
      <c r="IE493" s="128" t="s">
        <v>1114</v>
      </c>
      <c r="IF493" s="128" t="s">
        <v>1114</v>
      </c>
      <c r="IG493" s="128" t="s">
        <v>1114</v>
      </c>
      <c r="IH493" s="128" t="s">
        <v>1114</v>
      </c>
      <c r="II493" s="311"/>
      <c r="IJ493" s="311"/>
      <c r="IK493" s="312"/>
      <c r="IL493" s="128" t="s">
        <v>1114</v>
      </c>
      <c r="IM493" s="128" t="s">
        <v>1114</v>
      </c>
      <c r="IN493" s="128" t="s">
        <v>1114</v>
      </c>
      <c r="IO493" s="128" t="s">
        <v>1114</v>
      </c>
      <c r="IP493" s="128" t="s">
        <v>1114</v>
      </c>
      <c r="IQ493" s="128" t="s">
        <v>1114</v>
      </c>
      <c r="IR493" s="128" t="s">
        <v>1114</v>
      </c>
      <c r="IS493" s="128" t="s">
        <v>1114</v>
      </c>
      <c r="IT493" s="128" t="s">
        <v>1114</v>
      </c>
      <c r="IU493" s="311"/>
      <c r="IV493" s="311"/>
      <c r="IW493" s="312"/>
      <c r="IX493" s="311"/>
      <c r="IY493" s="311"/>
      <c r="IZ493" s="312"/>
    </row>
    <row r="494" spans="216:260" ht="16.5" customHeight="1" x14ac:dyDescent="0.25">
      <c r="HH494" t="s">
        <v>32</v>
      </c>
      <c r="HI494" t="s">
        <v>14</v>
      </c>
      <c r="HJ494" t="s">
        <v>14</v>
      </c>
      <c r="HK494">
        <v>355</v>
      </c>
      <c r="HP494" s="310" t="s">
        <v>32</v>
      </c>
      <c r="HQ494" s="311"/>
      <c r="HR494" s="312"/>
      <c r="HS494" s="312"/>
      <c r="HT494" s="128" t="s">
        <v>1114</v>
      </c>
      <c r="HU494" s="128" t="s">
        <v>1114</v>
      </c>
      <c r="HV494" s="128" t="s">
        <v>1114</v>
      </c>
      <c r="HW494" s="311"/>
      <c r="HX494" s="311"/>
      <c r="HY494" s="312"/>
      <c r="HZ494" s="128" t="s">
        <v>1114</v>
      </c>
      <c r="IA494" s="128" t="s">
        <v>1114</v>
      </c>
      <c r="IB494" s="128" t="s">
        <v>1114</v>
      </c>
      <c r="IC494" s="128" t="s">
        <v>1114</v>
      </c>
      <c r="ID494" s="128" t="s">
        <v>1114</v>
      </c>
      <c r="IE494" s="128" t="s">
        <v>1114</v>
      </c>
      <c r="IF494" s="128" t="s">
        <v>1114</v>
      </c>
      <c r="IG494" s="128" t="s">
        <v>1114</v>
      </c>
      <c r="IH494" s="128" t="s">
        <v>1114</v>
      </c>
      <c r="II494" s="128" t="s">
        <v>1114</v>
      </c>
      <c r="IJ494" s="128" t="s">
        <v>1114</v>
      </c>
      <c r="IK494" s="128" t="s">
        <v>1114</v>
      </c>
      <c r="IL494" s="128" t="s">
        <v>1114</v>
      </c>
      <c r="IM494" s="128" t="s">
        <v>1114</v>
      </c>
      <c r="IN494" s="128" t="s">
        <v>1114</v>
      </c>
      <c r="IO494" s="128" t="s">
        <v>1114</v>
      </c>
      <c r="IP494" s="128" t="s">
        <v>1114</v>
      </c>
      <c r="IQ494" s="128" t="s">
        <v>1114</v>
      </c>
      <c r="IR494" s="128" t="s">
        <v>1114</v>
      </c>
      <c r="IS494" s="128" t="s">
        <v>1114</v>
      </c>
      <c r="IT494" s="128" t="s">
        <v>1114</v>
      </c>
      <c r="IU494" s="128" t="s">
        <v>1114</v>
      </c>
      <c r="IV494" s="128" t="s">
        <v>1114</v>
      </c>
      <c r="IW494" s="128" t="s">
        <v>1114</v>
      </c>
      <c r="IX494" s="311"/>
      <c r="IY494" s="311"/>
      <c r="IZ494" s="312"/>
    </row>
    <row r="495" spans="216:260" ht="15.75" customHeight="1" x14ac:dyDescent="0.25">
      <c r="HH495" t="s">
        <v>34</v>
      </c>
      <c r="HI495" t="s">
        <v>14</v>
      </c>
      <c r="HJ495" t="s">
        <v>14</v>
      </c>
      <c r="HK495">
        <v>2140</v>
      </c>
      <c r="HP495" s="310" t="s">
        <v>34</v>
      </c>
      <c r="HQ495" s="311"/>
      <c r="HR495" s="312"/>
      <c r="HS495" s="312"/>
      <c r="HT495" s="128" t="s">
        <v>1114</v>
      </c>
      <c r="HU495" s="128" t="s">
        <v>1114</v>
      </c>
      <c r="HV495" s="128" t="s">
        <v>1114</v>
      </c>
      <c r="HW495" s="128" t="s">
        <v>1114</v>
      </c>
      <c r="HX495" s="128" t="s">
        <v>1114</v>
      </c>
      <c r="HY495" s="128" t="s">
        <v>1114</v>
      </c>
      <c r="HZ495" s="311"/>
      <c r="IA495" s="311"/>
      <c r="IB495" s="312"/>
      <c r="IC495" s="128" t="s">
        <v>1114</v>
      </c>
      <c r="ID495" s="128" t="s">
        <v>1114</v>
      </c>
      <c r="IE495" s="128" t="s">
        <v>1114</v>
      </c>
      <c r="IF495" s="128" t="s">
        <v>1114</v>
      </c>
      <c r="IG495" s="128" t="s">
        <v>1114</v>
      </c>
      <c r="IH495" s="128" t="s">
        <v>1114</v>
      </c>
      <c r="II495" s="311"/>
      <c r="IJ495" s="311"/>
      <c r="IK495" s="312"/>
      <c r="IL495" s="128" t="s">
        <v>1114</v>
      </c>
      <c r="IM495" s="128" t="s">
        <v>1114</v>
      </c>
      <c r="IN495" s="128" t="s">
        <v>1114</v>
      </c>
      <c r="IO495" s="128" t="s">
        <v>1114</v>
      </c>
      <c r="IP495" s="128" t="s">
        <v>1114</v>
      </c>
      <c r="IQ495" s="128" t="s">
        <v>1114</v>
      </c>
      <c r="IR495" s="128" t="s">
        <v>1114</v>
      </c>
      <c r="IS495" s="128" t="s">
        <v>1114</v>
      </c>
      <c r="IT495" s="128" t="s">
        <v>1114</v>
      </c>
      <c r="IU495" s="128" t="s">
        <v>1114</v>
      </c>
      <c r="IV495" s="128" t="s">
        <v>1114</v>
      </c>
      <c r="IW495" s="128" t="s">
        <v>1114</v>
      </c>
      <c r="IX495" s="311"/>
      <c r="IY495" s="311"/>
      <c r="IZ495" s="312"/>
    </row>
    <row r="496" spans="216:260" ht="15.75" customHeight="1" x14ac:dyDescent="0.25">
      <c r="HH496" t="s">
        <v>35</v>
      </c>
      <c r="HI496" t="s">
        <v>14</v>
      </c>
      <c r="HJ496" t="s">
        <v>14</v>
      </c>
      <c r="HK496">
        <v>2300</v>
      </c>
      <c r="HP496" s="310" t="s">
        <v>35</v>
      </c>
      <c r="HQ496" s="128" t="s">
        <v>1114</v>
      </c>
      <c r="HR496" s="128" t="s">
        <v>1114</v>
      </c>
      <c r="HS496" s="128" t="s">
        <v>1114</v>
      </c>
      <c r="HT496" s="128" t="s">
        <v>1114</v>
      </c>
      <c r="HU496" s="128" t="s">
        <v>1114</v>
      </c>
      <c r="HV496" s="128" t="s">
        <v>1114</v>
      </c>
      <c r="HW496" s="128" t="s">
        <v>1114</v>
      </c>
      <c r="HX496" s="128" t="s">
        <v>1114</v>
      </c>
      <c r="HY496" s="128" t="s">
        <v>1114</v>
      </c>
      <c r="HZ496" s="128" t="s">
        <v>1114</v>
      </c>
      <c r="IA496" s="128" t="s">
        <v>1114</v>
      </c>
      <c r="IB496" s="128" t="s">
        <v>1114</v>
      </c>
      <c r="IC496" s="128" t="s">
        <v>1114</v>
      </c>
      <c r="ID496" s="128" t="s">
        <v>1114</v>
      </c>
      <c r="IE496" s="128" t="s">
        <v>1114</v>
      </c>
      <c r="IF496" s="128" t="s">
        <v>1114</v>
      </c>
      <c r="IG496" s="128" t="s">
        <v>1114</v>
      </c>
      <c r="IH496" s="128" t="s">
        <v>1114</v>
      </c>
      <c r="II496" s="128" t="s">
        <v>1114</v>
      </c>
      <c r="IJ496" s="128" t="s">
        <v>1114</v>
      </c>
      <c r="IK496" s="128" t="s">
        <v>1114</v>
      </c>
      <c r="IL496" s="311"/>
      <c r="IM496" s="311"/>
      <c r="IN496" s="312"/>
      <c r="IO496" s="128" t="s">
        <v>1114</v>
      </c>
      <c r="IP496" s="128" t="s">
        <v>1114</v>
      </c>
      <c r="IQ496" s="128" t="s">
        <v>1114</v>
      </c>
      <c r="IR496" s="128" t="s">
        <v>1114</v>
      </c>
      <c r="IS496" s="128" t="s">
        <v>1114</v>
      </c>
      <c r="IT496" s="128" t="s">
        <v>1114</v>
      </c>
      <c r="IU496" s="128" t="s">
        <v>1114</v>
      </c>
      <c r="IV496" s="128" t="s">
        <v>1114</v>
      </c>
      <c r="IW496" s="128" t="s">
        <v>1114</v>
      </c>
      <c r="IX496" s="311"/>
      <c r="IY496" s="311"/>
      <c r="IZ496" s="312"/>
    </row>
    <row r="497" spans="216:260" ht="15.75" customHeight="1" x14ac:dyDescent="0.25">
      <c r="HH497" t="s">
        <v>36</v>
      </c>
      <c r="HI497" t="s">
        <v>14</v>
      </c>
      <c r="HJ497" t="s">
        <v>14</v>
      </c>
      <c r="HK497" t="s">
        <v>14</v>
      </c>
      <c r="HP497" s="310" t="s">
        <v>36</v>
      </c>
      <c r="HQ497" s="128" t="s">
        <v>1114</v>
      </c>
      <c r="HR497" s="128" t="s">
        <v>1114</v>
      </c>
      <c r="HS497" s="128" t="s">
        <v>1114</v>
      </c>
      <c r="HT497" s="311"/>
      <c r="HU497" s="311"/>
      <c r="HV497" s="311"/>
      <c r="HW497" s="128" t="s">
        <v>1114</v>
      </c>
      <c r="HX497" s="128" t="s">
        <v>1114</v>
      </c>
      <c r="HY497" s="128" t="s">
        <v>1114</v>
      </c>
      <c r="HZ497" s="128" t="s">
        <v>1114</v>
      </c>
      <c r="IA497" s="128" t="s">
        <v>1114</v>
      </c>
      <c r="IB497" s="128" t="s">
        <v>1114</v>
      </c>
      <c r="IC497" s="311"/>
      <c r="ID497" s="311"/>
      <c r="IE497" s="311"/>
      <c r="IF497" s="128" t="s">
        <v>1114</v>
      </c>
      <c r="IG497" s="128" t="s">
        <v>1114</v>
      </c>
      <c r="IH497" s="128" t="s">
        <v>1114</v>
      </c>
      <c r="II497" s="128" t="s">
        <v>1114</v>
      </c>
      <c r="IJ497" s="128" t="s">
        <v>1114</v>
      </c>
      <c r="IK497" s="128" t="s">
        <v>1114</v>
      </c>
      <c r="IL497" s="128" t="s">
        <v>1114</v>
      </c>
      <c r="IM497" s="128" t="s">
        <v>1114</v>
      </c>
      <c r="IN497" s="128" t="s">
        <v>1114</v>
      </c>
      <c r="IO497" s="311"/>
      <c r="IP497" s="311"/>
      <c r="IQ497" s="311"/>
      <c r="IR497" s="128" t="s">
        <v>1114</v>
      </c>
      <c r="IS497" s="128" t="s">
        <v>1114</v>
      </c>
      <c r="IT497" s="128" t="s">
        <v>1114</v>
      </c>
      <c r="IU497" s="311"/>
      <c r="IV497" s="311"/>
      <c r="IW497" s="311"/>
      <c r="IX497" s="311"/>
      <c r="IY497" s="311"/>
      <c r="IZ497" s="311"/>
    </row>
    <row r="498" spans="216:260" ht="16.5" customHeight="1" x14ac:dyDescent="0.25">
      <c r="HH498" t="s">
        <v>37</v>
      </c>
      <c r="HI498">
        <v>0.46</v>
      </c>
      <c r="HJ498">
        <v>2.6</v>
      </c>
      <c r="HK498">
        <v>0.45</v>
      </c>
      <c r="HP498" s="310" t="s">
        <v>37</v>
      </c>
      <c r="HQ498" s="312"/>
      <c r="HR498" s="312"/>
      <c r="HS498" s="312"/>
      <c r="HT498" s="128" t="s">
        <v>1114</v>
      </c>
      <c r="HU498" s="128" t="s">
        <v>1114</v>
      </c>
      <c r="HV498" s="128" t="s">
        <v>1114</v>
      </c>
      <c r="HW498" s="313"/>
      <c r="HX498" s="312"/>
      <c r="HY498" s="313"/>
      <c r="HZ498" s="128" t="s">
        <v>1114</v>
      </c>
      <c r="IA498" s="128" t="s">
        <v>1114</v>
      </c>
      <c r="IB498" s="128" t="s">
        <v>1114</v>
      </c>
      <c r="IC498" s="128" t="s">
        <v>1114</v>
      </c>
      <c r="ID498" s="128" t="s">
        <v>1114</v>
      </c>
      <c r="IE498" s="128" t="s">
        <v>1114</v>
      </c>
      <c r="IF498" s="128" t="s">
        <v>1114</v>
      </c>
      <c r="IG498" s="128" t="s">
        <v>1114</v>
      </c>
      <c r="IH498" s="128" t="s">
        <v>1114</v>
      </c>
      <c r="II498" s="128" t="s">
        <v>1114</v>
      </c>
      <c r="IJ498" s="128" t="s">
        <v>1114</v>
      </c>
      <c r="IK498" s="128" t="s">
        <v>1114</v>
      </c>
      <c r="IL498" s="128" t="s">
        <v>1114</v>
      </c>
      <c r="IM498" s="128" t="s">
        <v>1114</v>
      </c>
      <c r="IN498" s="128" t="s">
        <v>1114</v>
      </c>
      <c r="IO498" s="128" t="s">
        <v>1114</v>
      </c>
      <c r="IP498" s="128" t="s">
        <v>1114</v>
      </c>
      <c r="IQ498" s="128" t="s">
        <v>1114</v>
      </c>
      <c r="IR498" s="128" t="s">
        <v>1114</v>
      </c>
      <c r="IS498" s="128" t="s">
        <v>1114</v>
      </c>
      <c r="IT498" s="128" t="s">
        <v>1114</v>
      </c>
      <c r="IU498" s="128" t="s">
        <v>1114</v>
      </c>
      <c r="IV498" s="128" t="s">
        <v>1114</v>
      </c>
      <c r="IW498" s="128" t="s">
        <v>1114</v>
      </c>
      <c r="IX498" s="313"/>
      <c r="IY498" s="312"/>
      <c r="IZ498" s="313"/>
    </row>
    <row r="499" spans="216:260" x14ac:dyDescent="0.25">
      <c r="HH499" t="s">
        <v>1426</v>
      </c>
      <c r="HI499" t="s">
        <v>14</v>
      </c>
      <c r="HJ499" t="s">
        <v>14</v>
      </c>
      <c r="HK499" t="s">
        <v>14</v>
      </c>
      <c r="HP499" s="310" t="s">
        <v>1426</v>
      </c>
      <c r="HQ499" s="311"/>
      <c r="HR499" s="311"/>
      <c r="HS499" s="311"/>
      <c r="HT499" s="128" t="s">
        <v>1114</v>
      </c>
      <c r="HU499" s="128" t="s">
        <v>1114</v>
      </c>
      <c r="HV499" s="128" t="s">
        <v>1114</v>
      </c>
      <c r="HW499" s="311"/>
      <c r="HX499" s="311"/>
      <c r="HY499" s="311"/>
      <c r="HZ499" s="311"/>
      <c r="IA499" s="311"/>
      <c r="IB499" s="311"/>
      <c r="IC499" s="128" t="s">
        <v>1114</v>
      </c>
      <c r="ID499" s="128" t="s">
        <v>1114</v>
      </c>
      <c r="IE499" s="128" t="s">
        <v>1114</v>
      </c>
      <c r="IF499" s="128" t="s">
        <v>1114</v>
      </c>
      <c r="IG499" s="128" t="s">
        <v>1114</v>
      </c>
      <c r="IH499" s="128" t="s">
        <v>1114</v>
      </c>
      <c r="II499" s="128" t="s">
        <v>1114</v>
      </c>
      <c r="IJ499" s="128" t="s">
        <v>1114</v>
      </c>
      <c r="IK499" s="128" t="s">
        <v>1114</v>
      </c>
      <c r="IL499" s="311"/>
      <c r="IM499" s="311"/>
      <c r="IN499" s="311"/>
      <c r="IO499" s="128" t="s">
        <v>1114</v>
      </c>
      <c r="IP499" s="128" t="s">
        <v>1114</v>
      </c>
      <c r="IQ499" s="128" t="s">
        <v>1114</v>
      </c>
      <c r="IR499" s="128" t="s">
        <v>1114</v>
      </c>
      <c r="IS499" s="128" t="s">
        <v>1114</v>
      </c>
      <c r="IT499" s="128" t="s">
        <v>1114</v>
      </c>
      <c r="IU499" s="128" t="s">
        <v>1114</v>
      </c>
      <c r="IV499" s="128" t="s">
        <v>1114</v>
      </c>
      <c r="IW499" s="128" t="s">
        <v>1114</v>
      </c>
      <c r="IX499" s="311"/>
      <c r="IY499" s="311"/>
      <c r="IZ499" s="311"/>
    </row>
    <row r="500" spans="216:260" x14ac:dyDescent="0.25">
      <c r="HH500" t="s">
        <v>38</v>
      </c>
      <c r="HI500" t="s">
        <v>14</v>
      </c>
      <c r="HJ500" t="s">
        <v>14</v>
      </c>
      <c r="HK500">
        <v>5660</v>
      </c>
      <c r="HP500" s="310" t="s">
        <v>38</v>
      </c>
      <c r="HQ500" s="128" t="s">
        <v>1114</v>
      </c>
      <c r="HR500" s="128" t="s">
        <v>1114</v>
      </c>
      <c r="HS500" s="128" t="s">
        <v>1114</v>
      </c>
      <c r="HT500" s="311"/>
      <c r="HU500" s="311"/>
      <c r="HV500" s="312"/>
      <c r="HW500" s="128" t="s">
        <v>1114</v>
      </c>
      <c r="HX500" s="128" t="s">
        <v>1114</v>
      </c>
      <c r="HY500" s="128" t="s">
        <v>1114</v>
      </c>
      <c r="HZ500" s="311"/>
      <c r="IA500" s="311"/>
      <c r="IB500" s="312"/>
      <c r="IC500" s="128" t="s">
        <v>1114</v>
      </c>
      <c r="ID500" s="128" t="s">
        <v>1114</v>
      </c>
      <c r="IE500" s="128" t="s">
        <v>1114</v>
      </c>
      <c r="IF500" s="128" t="s">
        <v>1114</v>
      </c>
      <c r="IG500" s="128" t="s">
        <v>1114</v>
      </c>
      <c r="IH500" s="128" t="s">
        <v>1114</v>
      </c>
      <c r="II500" s="311"/>
      <c r="IJ500" s="311"/>
      <c r="IK500" s="312"/>
      <c r="IL500" s="311"/>
      <c r="IM500" s="311"/>
      <c r="IN500" s="312"/>
      <c r="IO500" s="128" t="s">
        <v>1114</v>
      </c>
      <c r="IP500" s="128" t="s">
        <v>1114</v>
      </c>
      <c r="IQ500" s="128" t="s">
        <v>1114</v>
      </c>
      <c r="IR500" s="128" t="s">
        <v>1114</v>
      </c>
      <c r="IS500" s="128" t="s">
        <v>1114</v>
      </c>
      <c r="IT500" s="128" t="s">
        <v>1114</v>
      </c>
      <c r="IU500" s="128" t="s">
        <v>1114</v>
      </c>
      <c r="IV500" s="128" t="s">
        <v>1114</v>
      </c>
      <c r="IW500" s="128" t="s">
        <v>1114</v>
      </c>
      <c r="IX500" s="311"/>
      <c r="IY500" s="311"/>
      <c r="IZ500" s="312"/>
    </row>
    <row r="501" spans="216:260" x14ac:dyDescent="0.25">
      <c r="HH501" t="s">
        <v>39</v>
      </c>
      <c r="HI501">
        <v>10</v>
      </c>
      <c r="HJ501">
        <v>340</v>
      </c>
      <c r="HK501">
        <v>7</v>
      </c>
      <c r="HP501" s="310" t="s">
        <v>39</v>
      </c>
      <c r="HQ501" s="128" t="s">
        <v>1114</v>
      </c>
      <c r="HR501" s="128" t="s">
        <v>1114</v>
      </c>
      <c r="HS501" s="128" t="s">
        <v>1114</v>
      </c>
      <c r="HT501" s="313"/>
      <c r="HU501" s="312"/>
      <c r="HV501" s="313"/>
      <c r="HW501" s="128" t="s">
        <v>1114</v>
      </c>
      <c r="HX501" s="128" t="s">
        <v>1114</v>
      </c>
      <c r="HY501" s="128" t="s">
        <v>1114</v>
      </c>
      <c r="HZ501" s="128" t="s">
        <v>1114</v>
      </c>
      <c r="IA501" s="128" t="s">
        <v>1114</v>
      </c>
      <c r="IB501" s="128" t="s">
        <v>1114</v>
      </c>
      <c r="IC501" s="128" t="s">
        <v>1114</v>
      </c>
      <c r="ID501" s="128" t="s">
        <v>1114</v>
      </c>
      <c r="IE501" s="128" t="s">
        <v>1114</v>
      </c>
      <c r="IF501" s="128" t="s">
        <v>1114</v>
      </c>
      <c r="IG501" s="128" t="s">
        <v>1114</v>
      </c>
      <c r="IH501" s="128" t="s">
        <v>1114</v>
      </c>
      <c r="II501" s="128" t="s">
        <v>1114</v>
      </c>
      <c r="IJ501" s="128" t="s">
        <v>1114</v>
      </c>
      <c r="IK501" s="128" t="s">
        <v>1114</v>
      </c>
      <c r="IL501" s="128" t="s">
        <v>1114</v>
      </c>
      <c r="IM501" s="128" t="s">
        <v>1114</v>
      </c>
      <c r="IN501" s="128" t="s">
        <v>1114</v>
      </c>
      <c r="IO501" s="128" t="s">
        <v>1114</v>
      </c>
      <c r="IP501" s="128" t="s">
        <v>1114</v>
      </c>
      <c r="IQ501" s="128" t="s">
        <v>1114</v>
      </c>
      <c r="IR501" s="128" t="s">
        <v>1114</v>
      </c>
      <c r="IS501" s="128" t="s">
        <v>1114</v>
      </c>
      <c r="IT501" s="128" t="s">
        <v>1114</v>
      </c>
      <c r="IU501" s="128" t="s">
        <v>1114</v>
      </c>
      <c r="IV501" s="128" t="s">
        <v>1114</v>
      </c>
      <c r="IW501" s="128" t="s">
        <v>1114</v>
      </c>
      <c r="IX501" s="313"/>
      <c r="IY501" s="312"/>
      <c r="IZ501" s="313"/>
    </row>
    <row r="502" spans="216:260" x14ac:dyDescent="0.25">
      <c r="HH502" t="s">
        <v>2581</v>
      </c>
      <c r="HI502" t="s">
        <v>14</v>
      </c>
      <c r="HJ502" t="s">
        <v>14</v>
      </c>
      <c r="HK502">
        <v>2400</v>
      </c>
      <c r="HP502" s="310" t="s">
        <v>41</v>
      </c>
      <c r="HQ502" s="128" t="s">
        <v>1114</v>
      </c>
      <c r="HR502" s="128" t="s">
        <v>1114</v>
      </c>
      <c r="HS502" s="128" t="s">
        <v>1114</v>
      </c>
      <c r="HT502" s="128" t="s">
        <v>1114</v>
      </c>
      <c r="HU502" s="128" t="s">
        <v>1114</v>
      </c>
      <c r="HV502" s="128" t="s">
        <v>1114</v>
      </c>
      <c r="HW502" s="311"/>
      <c r="HX502" s="311"/>
      <c r="HY502" s="312"/>
      <c r="HZ502" s="128" t="s">
        <v>1114</v>
      </c>
      <c r="IA502" s="128" t="s">
        <v>1114</v>
      </c>
      <c r="IB502" s="128" t="s">
        <v>1114</v>
      </c>
      <c r="IC502" s="128" t="s">
        <v>1114</v>
      </c>
      <c r="ID502" s="128" t="s">
        <v>1114</v>
      </c>
      <c r="IE502" s="128" t="s">
        <v>1114</v>
      </c>
      <c r="IF502" s="128" t="s">
        <v>1114</v>
      </c>
      <c r="IG502" s="128" t="s">
        <v>1114</v>
      </c>
      <c r="IH502" s="128" t="s">
        <v>1114</v>
      </c>
      <c r="II502" s="128" t="s">
        <v>1114</v>
      </c>
      <c r="IJ502" s="128" t="s">
        <v>1114</v>
      </c>
      <c r="IK502" s="128" t="s">
        <v>1114</v>
      </c>
      <c r="IL502" s="128" t="s">
        <v>1114</v>
      </c>
      <c r="IM502" s="128" t="s">
        <v>1114</v>
      </c>
      <c r="IN502" s="128" t="s">
        <v>1114</v>
      </c>
      <c r="IO502" s="128" t="s">
        <v>1114</v>
      </c>
      <c r="IP502" s="128" t="s">
        <v>1114</v>
      </c>
      <c r="IQ502" s="128" t="s">
        <v>1114</v>
      </c>
      <c r="IR502" s="128" t="s">
        <v>1114</v>
      </c>
      <c r="IS502" s="128" t="s">
        <v>1114</v>
      </c>
      <c r="IT502" s="128" t="s">
        <v>1114</v>
      </c>
      <c r="IU502" s="128" t="s">
        <v>1114</v>
      </c>
      <c r="IV502" s="128" t="s">
        <v>1114</v>
      </c>
      <c r="IW502" s="128" t="s">
        <v>1114</v>
      </c>
      <c r="IX502" s="311"/>
      <c r="IY502" s="311"/>
      <c r="IZ502" s="312"/>
    </row>
    <row r="503" spans="216:260" x14ac:dyDescent="0.25">
      <c r="HH503" t="s">
        <v>45</v>
      </c>
      <c r="HI503" t="s">
        <v>14</v>
      </c>
      <c r="HJ503" t="s">
        <v>14</v>
      </c>
      <c r="HK503">
        <v>2300</v>
      </c>
      <c r="HP503" s="310" t="s">
        <v>45</v>
      </c>
      <c r="HQ503" s="128" t="s">
        <v>1114</v>
      </c>
      <c r="HR503" s="128" t="s">
        <v>1114</v>
      </c>
      <c r="HS503" s="128" t="s">
        <v>1114</v>
      </c>
      <c r="HT503" s="128" t="s">
        <v>1114</v>
      </c>
      <c r="HU503" s="128" t="s">
        <v>1114</v>
      </c>
      <c r="HV503" s="128" t="s">
        <v>1114</v>
      </c>
      <c r="HW503" s="311"/>
      <c r="HX503" s="311"/>
      <c r="HY503" s="312"/>
      <c r="HZ503" s="128" t="s">
        <v>1114</v>
      </c>
      <c r="IA503" s="128" t="s">
        <v>1114</v>
      </c>
      <c r="IB503" s="128" t="s">
        <v>1114</v>
      </c>
      <c r="IC503" s="128" t="s">
        <v>1114</v>
      </c>
      <c r="ID503" s="128" t="s">
        <v>1114</v>
      </c>
      <c r="IE503" s="128" t="s">
        <v>1114</v>
      </c>
      <c r="IF503" s="128" t="s">
        <v>1114</v>
      </c>
      <c r="IG503" s="128" t="s">
        <v>1114</v>
      </c>
      <c r="IH503" s="128" t="s">
        <v>1114</v>
      </c>
      <c r="II503" s="128" t="s">
        <v>1114</v>
      </c>
      <c r="IJ503" s="128" t="s">
        <v>1114</v>
      </c>
      <c r="IK503" s="128" t="s">
        <v>1114</v>
      </c>
      <c r="IL503" s="311"/>
      <c r="IM503" s="311"/>
      <c r="IN503" s="312"/>
      <c r="IO503" s="128" t="s">
        <v>1114</v>
      </c>
      <c r="IP503" s="128" t="s">
        <v>1114</v>
      </c>
      <c r="IQ503" s="128" t="s">
        <v>1114</v>
      </c>
      <c r="IR503" s="128" t="s">
        <v>1114</v>
      </c>
      <c r="IS503" s="128" t="s">
        <v>1114</v>
      </c>
      <c r="IT503" s="128" t="s">
        <v>1114</v>
      </c>
      <c r="IU503" s="311"/>
      <c r="IV503" s="311"/>
      <c r="IW503" s="312"/>
      <c r="IX503" s="311"/>
      <c r="IY503" s="311"/>
      <c r="IZ503" s="312"/>
    </row>
    <row r="504" spans="216:260" x14ac:dyDescent="0.25">
      <c r="HH504" t="s">
        <v>2582</v>
      </c>
      <c r="HI504" t="s">
        <v>14</v>
      </c>
      <c r="HJ504" t="s">
        <v>14</v>
      </c>
      <c r="HK504" t="s">
        <v>14</v>
      </c>
      <c r="HP504" s="310" t="s">
        <v>47</v>
      </c>
      <c r="HQ504" s="311"/>
      <c r="HR504" s="311"/>
      <c r="HS504" s="311"/>
      <c r="HT504" s="311"/>
      <c r="HU504" s="311"/>
      <c r="HV504" s="311"/>
      <c r="HW504" s="311"/>
      <c r="HX504" s="311"/>
      <c r="HY504" s="311"/>
      <c r="HZ504" s="311"/>
      <c r="IA504" s="311"/>
      <c r="IB504" s="311"/>
      <c r="IC504" s="311"/>
      <c r="ID504" s="311"/>
      <c r="IE504" s="311"/>
      <c r="IF504" s="128" t="s">
        <v>1114</v>
      </c>
      <c r="IG504" s="128" t="s">
        <v>1114</v>
      </c>
      <c r="IH504" s="128" t="s">
        <v>1114</v>
      </c>
      <c r="II504" s="311"/>
      <c r="IJ504" s="311"/>
      <c r="IK504" s="311"/>
      <c r="IL504" s="311"/>
      <c r="IM504" s="311"/>
      <c r="IN504" s="311"/>
      <c r="IO504" s="311"/>
      <c r="IP504" s="311"/>
      <c r="IQ504" s="311"/>
      <c r="IR504" s="311"/>
      <c r="IS504" s="311"/>
      <c r="IT504" s="311"/>
      <c r="IU504" s="311"/>
      <c r="IV504" s="311"/>
      <c r="IW504" s="311"/>
      <c r="IX504" s="311"/>
      <c r="IY504" s="311"/>
      <c r="IZ504" s="311"/>
    </row>
    <row r="505" spans="216:260" x14ac:dyDescent="0.25">
      <c r="HH505" t="s">
        <v>2583</v>
      </c>
      <c r="HI505" t="s">
        <v>14</v>
      </c>
      <c r="HJ505" t="s">
        <v>14</v>
      </c>
      <c r="HK505" t="s">
        <v>14</v>
      </c>
      <c r="HP505" s="310" t="s">
        <v>48</v>
      </c>
      <c r="HQ505" s="311"/>
      <c r="HR505" s="311"/>
      <c r="HS505" s="311"/>
      <c r="HT505" s="311"/>
      <c r="HU505" s="311"/>
      <c r="HV505" s="311"/>
      <c r="HW505" s="311"/>
      <c r="HX505" s="311"/>
      <c r="HY505" s="311"/>
      <c r="HZ505" s="311"/>
      <c r="IA505" s="311"/>
      <c r="IB505" s="311"/>
      <c r="IC505" s="311"/>
      <c r="ID505" s="311"/>
      <c r="IE505" s="311"/>
      <c r="IF505" s="128" t="s">
        <v>1114</v>
      </c>
      <c r="IG505" s="128" t="s">
        <v>1114</v>
      </c>
      <c r="IH505" s="128" t="s">
        <v>1114</v>
      </c>
      <c r="II505" s="311"/>
      <c r="IJ505" s="311"/>
      <c r="IK505" s="311"/>
      <c r="IL505" s="311"/>
      <c r="IM505" s="311"/>
      <c r="IN505" s="311"/>
      <c r="IO505" s="311"/>
      <c r="IP505" s="311"/>
      <c r="IQ505" s="311"/>
      <c r="IR505" s="311"/>
      <c r="IS505" s="311"/>
      <c r="IT505" s="311"/>
      <c r="IU505" s="311"/>
      <c r="IV505" s="311"/>
      <c r="IW505" s="311"/>
      <c r="IX505" s="311"/>
      <c r="IY505" s="311"/>
      <c r="IZ505" s="311"/>
    </row>
    <row r="506" spans="216:260" x14ac:dyDescent="0.25">
      <c r="HH506" t="s">
        <v>2584</v>
      </c>
      <c r="HI506" t="s">
        <v>14</v>
      </c>
      <c r="HJ506" t="s">
        <v>14</v>
      </c>
      <c r="HK506" t="s">
        <v>14</v>
      </c>
      <c r="HP506" s="310" t="s">
        <v>49</v>
      </c>
      <c r="HQ506" s="311"/>
      <c r="HR506" s="311"/>
      <c r="HS506" s="311"/>
      <c r="HT506" s="311"/>
      <c r="HU506" s="311"/>
      <c r="HV506" s="311"/>
      <c r="HW506" s="311"/>
      <c r="HX506" s="311"/>
      <c r="HY506" s="311"/>
      <c r="HZ506" s="311"/>
      <c r="IA506" s="311"/>
      <c r="IB506" s="311"/>
      <c r="IC506" s="311"/>
      <c r="ID506" s="311"/>
      <c r="IE506" s="311"/>
      <c r="IF506" s="311"/>
      <c r="IG506" s="311"/>
      <c r="IH506" s="311"/>
      <c r="II506" s="311"/>
      <c r="IJ506" s="311"/>
      <c r="IK506" s="311"/>
      <c r="IL506" s="311"/>
      <c r="IM506" s="311"/>
      <c r="IN506" s="311"/>
      <c r="IO506" s="311"/>
      <c r="IP506" s="311"/>
      <c r="IQ506" s="311"/>
      <c r="IR506" s="311"/>
      <c r="IS506" s="311"/>
      <c r="IT506" s="311"/>
      <c r="IU506" s="311"/>
      <c r="IV506" s="311"/>
      <c r="IW506" s="311"/>
      <c r="IX506" s="311"/>
      <c r="IY506" s="311"/>
      <c r="IZ506" s="311"/>
    </row>
    <row r="507" spans="216:260" x14ac:dyDescent="0.25">
      <c r="HH507" t="s">
        <v>2585</v>
      </c>
      <c r="HI507" t="s">
        <v>14</v>
      </c>
      <c r="HJ507" t="s">
        <v>14</v>
      </c>
      <c r="HK507" t="s">
        <v>14</v>
      </c>
      <c r="HP507" s="310" t="s">
        <v>50</v>
      </c>
      <c r="HQ507" s="311"/>
      <c r="HR507" s="311"/>
      <c r="HS507" s="311"/>
      <c r="HT507" s="311"/>
      <c r="HU507" s="311"/>
      <c r="HV507" s="311"/>
      <c r="HW507" s="311"/>
      <c r="HX507" s="311"/>
      <c r="HY507" s="311"/>
      <c r="HZ507" s="311"/>
      <c r="IA507" s="311"/>
      <c r="IB507" s="311"/>
      <c r="IC507" s="311"/>
      <c r="ID507" s="311"/>
      <c r="IE507" s="311"/>
      <c r="IF507" s="311"/>
      <c r="IG507" s="311"/>
      <c r="IH507" s="311"/>
      <c r="II507" s="311"/>
      <c r="IJ507" s="311"/>
      <c r="IK507" s="311"/>
      <c r="IL507" s="311"/>
      <c r="IM507" s="311"/>
      <c r="IN507" s="311"/>
      <c r="IO507" s="311"/>
      <c r="IP507" s="311"/>
      <c r="IQ507" s="311"/>
      <c r="IR507" s="311"/>
      <c r="IS507" s="311"/>
      <c r="IT507" s="311"/>
      <c r="IU507" s="311"/>
      <c r="IV507" s="311"/>
      <c r="IW507" s="311"/>
      <c r="IX507" s="311"/>
      <c r="IY507" s="311"/>
      <c r="IZ507" s="311"/>
    </row>
    <row r="508" spans="216:260" x14ac:dyDescent="0.25">
      <c r="HH508" t="s">
        <v>2586</v>
      </c>
      <c r="HI508">
        <v>25</v>
      </c>
      <c r="HJ508" t="s">
        <v>14</v>
      </c>
      <c r="HK508" t="s">
        <v>14</v>
      </c>
      <c r="HP508" s="310" t="s">
        <v>51</v>
      </c>
      <c r="HQ508" s="312"/>
      <c r="HR508" s="312"/>
      <c r="HS508" s="311"/>
      <c r="HT508" s="312"/>
      <c r="HU508" s="312"/>
      <c r="HV508" s="311"/>
      <c r="HW508" s="312"/>
      <c r="HX508" s="312"/>
      <c r="HY508" s="311"/>
      <c r="HZ508" s="312"/>
      <c r="IA508" s="312"/>
      <c r="IB508" s="311"/>
      <c r="IC508" s="312"/>
      <c r="ID508" s="312"/>
      <c r="IE508" s="311"/>
      <c r="IF508" s="312"/>
      <c r="IG508" s="312"/>
      <c r="IH508" s="311"/>
      <c r="II508" s="312"/>
      <c r="IJ508" s="312"/>
      <c r="IK508" s="311"/>
      <c r="IL508" s="311"/>
      <c r="IM508" s="311"/>
      <c r="IN508" s="311"/>
      <c r="IO508" s="312"/>
      <c r="IP508" s="312"/>
      <c r="IQ508" s="311"/>
      <c r="IR508" s="312"/>
      <c r="IS508" s="312"/>
      <c r="IT508" s="311"/>
      <c r="IU508" s="312"/>
      <c r="IV508" s="312"/>
      <c r="IW508" s="311"/>
      <c r="IX508" s="312"/>
      <c r="IY508" s="312"/>
      <c r="IZ508" s="311"/>
    </row>
    <row r="509" spans="216:260" x14ac:dyDescent="0.25">
      <c r="HH509" t="s">
        <v>2587</v>
      </c>
      <c r="HI509">
        <v>10</v>
      </c>
      <c r="HJ509" t="s">
        <v>14</v>
      </c>
      <c r="HK509" t="s">
        <v>14</v>
      </c>
      <c r="HP509" s="310" t="s">
        <v>52</v>
      </c>
      <c r="HQ509" s="312"/>
      <c r="HR509" s="312"/>
      <c r="HS509" s="311"/>
      <c r="HT509" s="312"/>
      <c r="HU509" s="312"/>
      <c r="HV509" s="311"/>
      <c r="HW509" s="312"/>
      <c r="HX509" s="312"/>
      <c r="HY509" s="311"/>
      <c r="HZ509" s="312"/>
      <c r="IA509" s="312"/>
      <c r="IB509" s="311"/>
      <c r="IC509" s="312"/>
      <c r="ID509" s="312"/>
      <c r="IE509" s="311"/>
      <c r="IF509" s="312"/>
      <c r="IG509" s="312"/>
      <c r="IH509" s="311"/>
      <c r="II509" s="312"/>
      <c r="IJ509" s="312"/>
      <c r="IK509" s="311"/>
      <c r="IL509" s="311"/>
      <c r="IM509" s="311"/>
      <c r="IN509" s="311"/>
      <c r="IO509" s="312"/>
      <c r="IP509" s="312"/>
      <c r="IQ509" s="311"/>
      <c r="IR509" s="312"/>
      <c r="IS509" s="312"/>
      <c r="IT509" s="311"/>
      <c r="IU509" s="312"/>
      <c r="IV509" s="312"/>
      <c r="IW509" s="311"/>
      <c r="IX509" s="312"/>
      <c r="IY509" s="312"/>
      <c r="IZ509" s="311"/>
    </row>
    <row r="510" spans="216:260" x14ac:dyDescent="0.25">
      <c r="HH510" t="s">
        <v>56</v>
      </c>
      <c r="HI510">
        <v>10</v>
      </c>
      <c r="HJ510" t="s">
        <v>14</v>
      </c>
      <c r="HK510" t="s">
        <v>14</v>
      </c>
      <c r="HP510" s="310" t="s">
        <v>56</v>
      </c>
      <c r="HQ510" s="312"/>
      <c r="HR510" s="312"/>
      <c r="HS510" s="311"/>
      <c r="HT510" s="312"/>
      <c r="HU510" s="312"/>
      <c r="HV510" s="311"/>
      <c r="HW510" s="312"/>
      <c r="HX510" s="312"/>
      <c r="HY510" s="311"/>
      <c r="HZ510" s="312"/>
      <c r="IA510" s="312"/>
      <c r="IB510" s="311"/>
      <c r="IC510" s="312"/>
      <c r="ID510" s="312"/>
      <c r="IE510" s="311"/>
      <c r="IF510" s="312"/>
      <c r="IG510" s="312"/>
      <c r="IH510" s="311"/>
      <c r="II510" s="312"/>
      <c r="IJ510" s="312"/>
      <c r="IK510" s="311"/>
      <c r="IL510" s="311"/>
      <c r="IM510" s="311"/>
      <c r="IN510" s="311"/>
      <c r="IO510" s="312"/>
      <c r="IP510" s="312"/>
      <c r="IQ510" s="311"/>
      <c r="IR510" s="312"/>
      <c r="IS510" s="312"/>
      <c r="IT510" s="311"/>
      <c r="IU510" s="312"/>
      <c r="IV510" s="312"/>
      <c r="IW510" s="311"/>
      <c r="IX510" s="312"/>
      <c r="IY510" s="312"/>
      <c r="IZ510" s="311"/>
    </row>
    <row r="511" spans="216:260" x14ac:dyDescent="0.25">
      <c r="HH511" t="s">
        <v>57</v>
      </c>
      <c r="HI511" t="s">
        <v>14</v>
      </c>
      <c r="HJ511" t="s">
        <v>14</v>
      </c>
      <c r="HK511">
        <v>360</v>
      </c>
      <c r="HP511" s="310" t="s">
        <v>57</v>
      </c>
      <c r="HQ511" s="128" t="s">
        <v>1114</v>
      </c>
      <c r="HR511" s="128" t="s">
        <v>1114</v>
      </c>
      <c r="HS511" s="128" t="s">
        <v>1114</v>
      </c>
      <c r="HT511" s="128" t="s">
        <v>1114</v>
      </c>
      <c r="HU511" s="128" t="s">
        <v>1114</v>
      </c>
      <c r="HV511" s="128" t="s">
        <v>1114</v>
      </c>
      <c r="HW511" s="128" t="s">
        <v>1114</v>
      </c>
      <c r="HX511" s="128" t="s">
        <v>1114</v>
      </c>
      <c r="HY511" s="128" t="s">
        <v>1114</v>
      </c>
      <c r="HZ511" s="128" t="s">
        <v>1114</v>
      </c>
      <c r="IA511" s="128" t="s">
        <v>1114</v>
      </c>
      <c r="IB511" s="128" t="s">
        <v>1114</v>
      </c>
      <c r="IC511" s="128" t="s">
        <v>1114</v>
      </c>
      <c r="ID511" s="128" t="s">
        <v>1114</v>
      </c>
      <c r="IE511" s="128" t="s">
        <v>1114</v>
      </c>
      <c r="IF511" s="128" t="s">
        <v>1114</v>
      </c>
      <c r="IG511" s="128" t="s">
        <v>1114</v>
      </c>
      <c r="IH511" s="128" t="s">
        <v>1114</v>
      </c>
      <c r="II511" s="128" t="s">
        <v>1114</v>
      </c>
      <c r="IJ511" s="128" t="s">
        <v>1114</v>
      </c>
      <c r="IK511" s="128" t="s">
        <v>1114</v>
      </c>
      <c r="IL511" s="311"/>
      <c r="IM511" s="311"/>
      <c r="IN511" s="312"/>
      <c r="IO511" s="128" t="s">
        <v>1114</v>
      </c>
      <c r="IP511" s="128" t="s">
        <v>1114</v>
      </c>
      <c r="IQ511" s="128" t="s">
        <v>1114</v>
      </c>
      <c r="IR511" s="128" t="s">
        <v>1114</v>
      </c>
      <c r="IS511" s="128" t="s">
        <v>1114</v>
      </c>
      <c r="IT511" s="128" t="s">
        <v>1114</v>
      </c>
      <c r="IU511" s="128" t="s">
        <v>1114</v>
      </c>
      <c r="IV511" s="128" t="s">
        <v>1114</v>
      </c>
      <c r="IW511" s="128" t="s">
        <v>1114</v>
      </c>
      <c r="IX511" s="311"/>
      <c r="IY511" s="311"/>
      <c r="IZ511" s="312"/>
    </row>
    <row r="512" spans="216:260" x14ac:dyDescent="0.25">
      <c r="HH512" t="s">
        <v>58</v>
      </c>
      <c r="HI512" t="s">
        <v>14</v>
      </c>
      <c r="HJ512" t="s">
        <v>14</v>
      </c>
      <c r="HK512">
        <v>25</v>
      </c>
      <c r="HP512" s="310" t="s">
        <v>58</v>
      </c>
      <c r="HQ512" s="128" t="s">
        <v>1114</v>
      </c>
      <c r="HR512" s="128" t="s">
        <v>1114</v>
      </c>
      <c r="HS512" s="128" t="s">
        <v>1114</v>
      </c>
      <c r="HT512" s="311"/>
      <c r="HU512" s="311"/>
      <c r="HV512" s="311"/>
      <c r="HW512" s="128" t="s">
        <v>1114</v>
      </c>
      <c r="HX512" s="128" t="s">
        <v>1114</v>
      </c>
      <c r="HY512" s="128" t="s">
        <v>1114</v>
      </c>
      <c r="HZ512" s="128" t="s">
        <v>1114</v>
      </c>
      <c r="IA512" s="128" t="s">
        <v>1114</v>
      </c>
      <c r="IB512" s="128" t="s">
        <v>1114</v>
      </c>
      <c r="IC512" s="128" t="s">
        <v>1114</v>
      </c>
      <c r="ID512" s="128" t="s">
        <v>1114</v>
      </c>
      <c r="IE512" s="128" t="s">
        <v>1114</v>
      </c>
      <c r="IF512" s="128" t="s">
        <v>1114</v>
      </c>
      <c r="IG512" s="128" t="s">
        <v>1114</v>
      </c>
      <c r="IH512" s="128" t="s">
        <v>1114</v>
      </c>
      <c r="II512" s="128" t="s">
        <v>1114</v>
      </c>
      <c r="IJ512" s="128" t="s">
        <v>1114</v>
      </c>
      <c r="IK512" s="128" t="s">
        <v>1114</v>
      </c>
      <c r="IL512" s="128" t="s">
        <v>1114</v>
      </c>
      <c r="IM512" s="128" t="s">
        <v>1114</v>
      </c>
      <c r="IN512" s="312"/>
      <c r="IO512" s="128" t="s">
        <v>1114</v>
      </c>
      <c r="IP512" s="128" t="s">
        <v>1114</v>
      </c>
      <c r="IQ512" s="128" t="s">
        <v>1114</v>
      </c>
      <c r="IR512" s="128" t="s">
        <v>1114</v>
      </c>
      <c r="IS512" s="128" t="s">
        <v>1114</v>
      </c>
      <c r="IT512" s="128" t="s">
        <v>1114</v>
      </c>
      <c r="IU512" s="128" t="s">
        <v>1114</v>
      </c>
      <c r="IV512" s="128" t="s">
        <v>1114</v>
      </c>
      <c r="IW512" s="128" t="s">
        <v>1114</v>
      </c>
      <c r="IX512" s="311"/>
      <c r="IY512" s="311"/>
      <c r="IZ512" s="312"/>
    </row>
    <row r="513" spans="216:260" x14ac:dyDescent="0.25">
      <c r="HH513" t="s">
        <v>2588</v>
      </c>
      <c r="HI513" t="s">
        <v>14</v>
      </c>
      <c r="HJ513" t="s">
        <v>14</v>
      </c>
      <c r="HK513">
        <v>1520</v>
      </c>
      <c r="HP513" s="310" t="s">
        <v>59</v>
      </c>
      <c r="HQ513" s="128" t="s">
        <v>1114</v>
      </c>
      <c r="HR513" s="128" t="s">
        <v>1114</v>
      </c>
      <c r="HS513" s="128" t="s">
        <v>1114</v>
      </c>
      <c r="HT513" s="128" t="s">
        <v>1114</v>
      </c>
      <c r="HU513" s="128" t="s">
        <v>1114</v>
      </c>
      <c r="HV513" s="128" t="s">
        <v>1114</v>
      </c>
      <c r="HW513" s="128" t="s">
        <v>1114</v>
      </c>
      <c r="HX513" s="128" t="s">
        <v>1114</v>
      </c>
      <c r="HY513" s="128" t="s">
        <v>1114</v>
      </c>
      <c r="HZ513" s="128" t="s">
        <v>1114</v>
      </c>
      <c r="IA513" s="128" t="s">
        <v>1114</v>
      </c>
      <c r="IB513" s="128" t="s">
        <v>1114</v>
      </c>
      <c r="IC513" s="128" t="s">
        <v>1114</v>
      </c>
      <c r="ID513" s="128" t="s">
        <v>1114</v>
      </c>
      <c r="IE513" s="128" t="s">
        <v>1114</v>
      </c>
      <c r="IF513" s="128" t="s">
        <v>1114</v>
      </c>
      <c r="IG513" s="128" t="s">
        <v>1114</v>
      </c>
      <c r="IH513" s="128" t="s">
        <v>1114</v>
      </c>
      <c r="II513" s="128" t="s">
        <v>1114</v>
      </c>
      <c r="IJ513" s="128" t="s">
        <v>1114</v>
      </c>
      <c r="IK513" s="128" t="s">
        <v>1114</v>
      </c>
      <c r="IL513" s="128" t="s">
        <v>1114</v>
      </c>
      <c r="IM513" s="128" t="s">
        <v>1114</v>
      </c>
      <c r="IN513" s="128" t="s">
        <v>1114</v>
      </c>
      <c r="IO513" s="311"/>
      <c r="IP513" s="311"/>
      <c r="IQ513" s="312"/>
      <c r="IR513" s="128" t="s">
        <v>1114</v>
      </c>
      <c r="IS513" s="128" t="s">
        <v>1114</v>
      </c>
      <c r="IT513" s="128" t="s">
        <v>1114</v>
      </c>
      <c r="IU513" s="128" t="s">
        <v>1114</v>
      </c>
      <c r="IV513" s="128" t="s">
        <v>1114</v>
      </c>
      <c r="IW513" s="128" t="s">
        <v>1114</v>
      </c>
      <c r="IX513" s="311"/>
      <c r="IY513" s="311"/>
      <c r="IZ513" s="312"/>
    </row>
    <row r="514" spans="216:260" x14ac:dyDescent="0.25">
      <c r="HH514" t="s">
        <v>60</v>
      </c>
      <c r="HI514" t="s">
        <v>14</v>
      </c>
      <c r="HJ514" t="s">
        <v>14</v>
      </c>
      <c r="HK514">
        <v>4000</v>
      </c>
      <c r="HP514" s="310" t="s">
        <v>60</v>
      </c>
      <c r="HQ514" s="128" t="s">
        <v>1114</v>
      </c>
      <c r="HR514" s="128" t="s">
        <v>1114</v>
      </c>
      <c r="HS514" s="128" t="s">
        <v>1114</v>
      </c>
      <c r="HT514" s="311"/>
      <c r="HU514" s="311"/>
      <c r="HV514" s="311"/>
      <c r="HW514" s="128" t="s">
        <v>1114</v>
      </c>
      <c r="HX514" s="128" t="s">
        <v>1114</v>
      </c>
      <c r="HY514" s="128" t="s">
        <v>1114</v>
      </c>
      <c r="HZ514" s="128" t="s">
        <v>1114</v>
      </c>
      <c r="IA514" s="128" t="s">
        <v>1114</v>
      </c>
      <c r="IB514" s="128" t="s">
        <v>1114</v>
      </c>
      <c r="IC514" s="128" t="s">
        <v>1114</v>
      </c>
      <c r="ID514" s="128" t="s">
        <v>1114</v>
      </c>
      <c r="IE514" s="128" t="s">
        <v>1114</v>
      </c>
      <c r="IF514" s="128" t="s">
        <v>1114</v>
      </c>
      <c r="IG514" s="128" t="s">
        <v>1114</v>
      </c>
      <c r="IH514" s="128" t="s">
        <v>1114</v>
      </c>
      <c r="II514" s="128" t="s">
        <v>1114</v>
      </c>
      <c r="IJ514" s="128" t="s">
        <v>1114</v>
      </c>
      <c r="IK514" s="128" t="s">
        <v>1114</v>
      </c>
      <c r="IL514" s="128" t="s">
        <v>1114</v>
      </c>
      <c r="IM514" s="128" t="s">
        <v>1114</v>
      </c>
      <c r="IN514" s="128" t="s">
        <v>1114</v>
      </c>
      <c r="IO514" s="311"/>
      <c r="IP514" s="311"/>
      <c r="IQ514" s="312"/>
      <c r="IR514" s="128" t="s">
        <v>1114</v>
      </c>
      <c r="IS514" s="128" t="s">
        <v>1114</v>
      </c>
      <c r="IT514" s="128" t="s">
        <v>1114</v>
      </c>
      <c r="IU514" s="128" t="s">
        <v>1114</v>
      </c>
      <c r="IV514" s="128" t="s">
        <v>1114</v>
      </c>
      <c r="IW514" s="128" t="s">
        <v>1114</v>
      </c>
      <c r="IX514" s="311"/>
      <c r="IY514" s="311"/>
      <c r="IZ514" s="312"/>
    </row>
    <row r="515" spans="216:260" x14ac:dyDescent="0.25">
      <c r="HH515" t="s">
        <v>61</v>
      </c>
      <c r="HI515" t="s">
        <v>14</v>
      </c>
      <c r="HJ515" t="s">
        <v>14</v>
      </c>
      <c r="HK515">
        <v>5600</v>
      </c>
      <c r="HP515" s="310" t="s">
        <v>61</v>
      </c>
      <c r="HQ515" s="128" t="s">
        <v>1114</v>
      </c>
      <c r="HR515" s="128" t="s">
        <v>1114</v>
      </c>
      <c r="HS515" s="128" t="s">
        <v>1114</v>
      </c>
      <c r="HT515" s="311"/>
      <c r="HU515" s="311"/>
      <c r="HV515" s="311"/>
      <c r="HW515" s="311"/>
      <c r="HX515" s="311"/>
      <c r="HY515" s="312"/>
      <c r="HZ515" s="128" t="s">
        <v>1114</v>
      </c>
      <c r="IA515" s="128" t="s">
        <v>1114</v>
      </c>
      <c r="IB515" s="128" t="s">
        <v>1114</v>
      </c>
      <c r="IC515" s="311"/>
      <c r="ID515" s="311"/>
      <c r="IE515" s="312"/>
      <c r="IF515" s="128" t="s">
        <v>1114</v>
      </c>
      <c r="IG515" s="128" t="s">
        <v>1114</v>
      </c>
      <c r="IH515" s="128" t="s">
        <v>1114</v>
      </c>
      <c r="II515" s="128" t="s">
        <v>1114</v>
      </c>
      <c r="IJ515" s="128" t="s">
        <v>1114</v>
      </c>
      <c r="IK515" s="128" t="s">
        <v>1114</v>
      </c>
      <c r="IL515" s="311"/>
      <c r="IM515" s="311"/>
      <c r="IN515" s="312"/>
      <c r="IO515" s="128" t="s">
        <v>1114</v>
      </c>
      <c r="IP515" s="128" t="s">
        <v>1114</v>
      </c>
      <c r="IQ515" s="128" t="s">
        <v>1114</v>
      </c>
      <c r="IR515" s="128" t="s">
        <v>1114</v>
      </c>
      <c r="IS515" s="128" t="s">
        <v>1114</v>
      </c>
      <c r="IT515" s="128" t="s">
        <v>1114</v>
      </c>
      <c r="IU515" s="128" t="s">
        <v>1114</v>
      </c>
      <c r="IV515" s="128" t="s">
        <v>1114</v>
      </c>
      <c r="IW515" s="128" t="s">
        <v>1114</v>
      </c>
      <c r="IX515" s="311"/>
      <c r="IY515" s="311"/>
      <c r="IZ515" s="312"/>
    </row>
    <row r="516" spans="216:260" x14ac:dyDescent="0.25">
      <c r="HH516" t="s">
        <v>62</v>
      </c>
      <c r="HI516" t="s">
        <v>14</v>
      </c>
      <c r="HJ516" t="s">
        <v>14</v>
      </c>
      <c r="HK516">
        <v>31.6</v>
      </c>
      <c r="HP516" s="310" t="s">
        <v>62</v>
      </c>
      <c r="HQ516" s="128" t="s">
        <v>1114</v>
      </c>
      <c r="HR516" s="128" t="s">
        <v>1114</v>
      </c>
      <c r="HS516" s="128" t="s">
        <v>1114</v>
      </c>
      <c r="HT516" s="128" t="s">
        <v>1114</v>
      </c>
      <c r="HU516" s="128" t="s">
        <v>1114</v>
      </c>
      <c r="HV516" s="128" t="s">
        <v>1114</v>
      </c>
      <c r="HW516" s="128" t="s">
        <v>1114</v>
      </c>
      <c r="HX516" s="128" t="s">
        <v>1114</v>
      </c>
      <c r="HY516" s="128" t="s">
        <v>1114</v>
      </c>
      <c r="HZ516" s="128" t="s">
        <v>1114</v>
      </c>
      <c r="IA516" s="128" t="s">
        <v>1114</v>
      </c>
      <c r="IB516" s="128" t="s">
        <v>1114</v>
      </c>
      <c r="IC516" s="128" t="s">
        <v>1114</v>
      </c>
      <c r="ID516" s="128" t="s">
        <v>1114</v>
      </c>
      <c r="IE516" s="128" t="s">
        <v>1114</v>
      </c>
      <c r="IF516" s="128" t="s">
        <v>1114</v>
      </c>
      <c r="IG516" s="128" t="s">
        <v>1114</v>
      </c>
      <c r="IH516" s="128" t="s">
        <v>1114</v>
      </c>
      <c r="II516" s="128" t="s">
        <v>1114</v>
      </c>
      <c r="IJ516" s="128" t="s">
        <v>1114</v>
      </c>
      <c r="IK516" s="128" t="s">
        <v>1114</v>
      </c>
      <c r="IL516" s="311"/>
      <c r="IM516" s="311"/>
      <c r="IN516" s="312"/>
      <c r="IO516" s="128" t="s">
        <v>1114</v>
      </c>
      <c r="IP516" s="128" t="s">
        <v>1114</v>
      </c>
      <c r="IQ516" s="128" t="s">
        <v>1114</v>
      </c>
      <c r="IR516" s="128" t="s">
        <v>1114</v>
      </c>
      <c r="IS516" s="128" t="s">
        <v>1114</v>
      </c>
      <c r="IT516" s="128" t="s">
        <v>1114</v>
      </c>
      <c r="IU516" s="128" t="s">
        <v>1114</v>
      </c>
      <c r="IV516" s="128" t="s">
        <v>1114</v>
      </c>
      <c r="IW516" s="128" t="s">
        <v>1114</v>
      </c>
      <c r="IX516" s="311"/>
      <c r="IY516" s="311"/>
      <c r="IZ516" s="312"/>
    </row>
    <row r="517" spans="216:260" x14ac:dyDescent="0.25">
      <c r="HH517" t="s">
        <v>64</v>
      </c>
      <c r="HI517">
        <v>49</v>
      </c>
      <c r="HJ517">
        <v>270</v>
      </c>
      <c r="HK517">
        <v>790</v>
      </c>
      <c r="HP517" s="310" t="s">
        <v>64</v>
      </c>
      <c r="HQ517" s="128" t="s">
        <v>1114</v>
      </c>
      <c r="HR517" s="128" t="s">
        <v>1114</v>
      </c>
      <c r="HS517" s="128" t="s">
        <v>1114</v>
      </c>
      <c r="HT517" s="312"/>
      <c r="HU517" s="312"/>
      <c r="HV517" s="312"/>
      <c r="HW517" s="312"/>
      <c r="HX517" s="312"/>
      <c r="HY517" s="312"/>
      <c r="HZ517" s="128" t="s">
        <v>1114</v>
      </c>
      <c r="IA517" s="128" t="s">
        <v>1114</v>
      </c>
      <c r="IB517" s="128" t="s">
        <v>1114</v>
      </c>
      <c r="IC517" s="128" t="s">
        <v>1114</v>
      </c>
      <c r="ID517" s="128" t="s">
        <v>1114</v>
      </c>
      <c r="IE517" s="128" t="s">
        <v>1114</v>
      </c>
      <c r="IF517" s="128" t="s">
        <v>1114</v>
      </c>
      <c r="IG517" s="128" t="s">
        <v>1114</v>
      </c>
      <c r="IH517" s="128" t="s">
        <v>1114</v>
      </c>
      <c r="II517" s="128" t="s">
        <v>1114</v>
      </c>
      <c r="IJ517" s="128" t="s">
        <v>1114</v>
      </c>
      <c r="IK517" s="128" t="s">
        <v>1114</v>
      </c>
      <c r="IL517" s="128" t="s">
        <v>1114</v>
      </c>
      <c r="IM517" s="128" t="s">
        <v>1114</v>
      </c>
      <c r="IN517" s="128" t="s">
        <v>1114</v>
      </c>
      <c r="IO517" s="128" t="s">
        <v>1114</v>
      </c>
      <c r="IP517" s="128" t="s">
        <v>1114</v>
      </c>
      <c r="IQ517" s="128" t="s">
        <v>1114</v>
      </c>
      <c r="IR517" s="128" t="s">
        <v>1114</v>
      </c>
      <c r="IS517" s="128" t="s">
        <v>1114</v>
      </c>
      <c r="IT517" s="128" t="s">
        <v>1114</v>
      </c>
      <c r="IU517" s="128" t="s">
        <v>1114</v>
      </c>
      <c r="IV517" s="128" t="s">
        <v>1114</v>
      </c>
      <c r="IW517" s="128" t="s">
        <v>1114</v>
      </c>
      <c r="IX517" s="312"/>
      <c r="IY517" s="312"/>
      <c r="IZ517" s="312"/>
    </row>
    <row r="518" spans="216:260" x14ac:dyDescent="0.25">
      <c r="HP518" s="310"/>
      <c r="HQ518" s="314"/>
      <c r="HR518" s="314"/>
      <c r="HS518" s="314"/>
      <c r="HT518" s="315"/>
      <c r="HU518" s="315"/>
      <c r="HV518" s="315"/>
      <c r="HW518" s="315"/>
      <c r="HX518" s="315"/>
      <c r="HY518" s="315"/>
      <c r="HZ518" s="314"/>
      <c r="IA518" s="314"/>
      <c r="IB518" s="314"/>
      <c r="IC518" s="314"/>
      <c r="ID518" s="314"/>
      <c r="IE518" s="314"/>
      <c r="IF518" s="314"/>
      <c r="IG518" s="314"/>
      <c r="IH518" s="314"/>
      <c r="II518" s="314"/>
      <c r="IJ518" s="314"/>
      <c r="IK518" s="314"/>
      <c r="IL518" s="314"/>
      <c r="IM518" s="314"/>
      <c r="IN518" s="314"/>
      <c r="IO518" s="314"/>
      <c r="IP518" s="314"/>
      <c r="IQ518" s="314"/>
      <c r="IR518" s="314"/>
      <c r="IS518" s="314"/>
      <c r="IT518" s="314"/>
      <c r="IU518" s="314"/>
      <c r="IV518" s="314"/>
      <c r="IW518" s="314"/>
      <c r="IX518" s="315"/>
      <c r="IY518" s="315"/>
      <c r="IZ518" s="315"/>
    </row>
    <row r="519" spans="216:260" ht="20.100000000000001" customHeight="1" x14ac:dyDescent="0.25">
      <c r="HP519" s="600" t="s">
        <v>0</v>
      </c>
      <c r="HQ519" s="602" t="s">
        <v>2538</v>
      </c>
      <c r="HR519" s="603"/>
      <c r="HS519" s="604"/>
      <c r="HT519" s="602" t="s">
        <v>2539</v>
      </c>
      <c r="HU519" s="603"/>
      <c r="HV519" s="604"/>
      <c r="HW519" s="602" t="s">
        <v>2540</v>
      </c>
      <c r="HX519" s="603"/>
      <c r="HY519" s="604"/>
      <c r="HZ519" s="602" t="s">
        <v>2541</v>
      </c>
      <c r="IA519" s="603"/>
      <c r="IB519" s="604"/>
      <c r="IC519" s="602" t="s">
        <v>2542</v>
      </c>
      <c r="ID519" s="603"/>
      <c r="IE519" s="604"/>
      <c r="IF519" s="602" t="s">
        <v>2543</v>
      </c>
      <c r="IG519" s="603"/>
      <c r="IH519" s="604"/>
      <c r="II519" s="602" t="s">
        <v>2544</v>
      </c>
      <c r="IJ519" s="603"/>
      <c r="IK519" s="604"/>
      <c r="IL519" s="602" t="s">
        <v>2545</v>
      </c>
      <c r="IM519" s="603"/>
      <c r="IN519" s="604"/>
      <c r="IO519" s="602" t="s">
        <v>2546</v>
      </c>
      <c r="IP519" s="603"/>
      <c r="IQ519" s="604"/>
      <c r="IR519" s="602" t="s">
        <v>2547</v>
      </c>
      <c r="IS519" s="603"/>
      <c r="IT519" s="604"/>
      <c r="IU519" s="602" t="s">
        <v>2548</v>
      </c>
      <c r="IV519" s="603"/>
      <c r="IW519" s="604"/>
      <c r="IX519" s="602" t="s">
        <v>1140</v>
      </c>
      <c r="IY519" s="603"/>
      <c r="IZ519" s="604"/>
    </row>
    <row r="520" spans="216:260" ht="20.100000000000001" customHeight="1" thickBot="1" x14ac:dyDescent="0.3">
      <c r="HP520" s="601"/>
      <c r="HQ520" s="307" t="s">
        <v>2576</v>
      </c>
      <c r="HR520" s="307" t="s">
        <v>2577</v>
      </c>
      <c r="HS520" s="307" t="s">
        <v>2575</v>
      </c>
      <c r="HT520" s="307" t="s">
        <v>2576</v>
      </c>
      <c r="HU520" s="307" t="s">
        <v>2577</v>
      </c>
      <c r="HV520" s="307" t="s">
        <v>2575</v>
      </c>
      <c r="HW520" s="307" t="s">
        <v>2576</v>
      </c>
      <c r="HX520" s="307" t="s">
        <v>2577</v>
      </c>
      <c r="HY520" s="307" t="s">
        <v>2575</v>
      </c>
      <c r="HZ520" s="307" t="s">
        <v>2576</v>
      </c>
      <c r="IA520" s="307" t="s">
        <v>2577</v>
      </c>
      <c r="IB520" s="307" t="s">
        <v>2575</v>
      </c>
      <c r="IC520" s="307" t="s">
        <v>2576</v>
      </c>
      <c r="ID520" s="307" t="s">
        <v>2577</v>
      </c>
      <c r="IE520" s="307" t="s">
        <v>2575</v>
      </c>
      <c r="IF520" s="307" t="s">
        <v>2576</v>
      </c>
      <c r="IG520" s="307" t="s">
        <v>2577</v>
      </c>
      <c r="IH520" s="307" t="s">
        <v>2575</v>
      </c>
      <c r="II520" s="307" t="s">
        <v>2576</v>
      </c>
      <c r="IJ520" s="307" t="s">
        <v>2577</v>
      </c>
      <c r="IK520" s="307" t="s">
        <v>2575</v>
      </c>
      <c r="IL520" s="307" t="s">
        <v>2576</v>
      </c>
      <c r="IM520" s="307" t="s">
        <v>2577</v>
      </c>
      <c r="IN520" s="307" t="s">
        <v>2575</v>
      </c>
      <c r="IO520" s="307" t="s">
        <v>2576</v>
      </c>
      <c r="IP520" s="307" t="s">
        <v>2577</v>
      </c>
      <c r="IQ520" s="307" t="s">
        <v>2575</v>
      </c>
      <c r="IR520" s="307" t="s">
        <v>2576</v>
      </c>
      <c r="IS520" s="307" t="s">
        <v>2577</v>
      </c>
      <c r="IT520" s="307" t="s">
        <v>2575</v>
      </c>
      <c r="IU520" s="307" t="s">
        <v>2576</v>
      </c>
      <c r="IV520" s="307" t="s">
        <v>2577</v>
      </c>
      <c r="IW520" s="307" t="s">
        <v>2575</v>
      </c>
      <c r="IX520" s="307" t="s">
        <v>2576</v>
      </c>
      <c r="IY520" s="307" t="s">
        <v>2577</v>
      </c>
      <c r="IZ520" s="307" t="s">
        <v>2575</v>
      </c>
    </row>
    <row r="521" spans="216:260" x14ac:dyDescent="0.25">
      <c r="HH521" t="s">
        <v>66</v>
      </c>
      <c r="HI521" t="s">
        <v>14</v>
      </c>
      <c r="HJ521" t="s">
        <v>14</v>
      </c>
      <c r="HK521">
        <v>460</v>
      </c>
      <c r="HP521" s="310" t="s">
        <v>66</v>
      </c>
      <c r="HQ521" s="128" t="s">
        <v>1114</v>
      </c>
      <c r="HR521" s="128" t="s">
        <v>1114</v>
      </c>
      <c r="HS521" s="128" t="s">
        <v>1114</v>
      </c>
      <c r="HT521" s="311"/>
      <c r="HU521" s="311"/>
      <c r="HV521" s="312"/>
      <c r="HW521" s="311"/>
      <c r="HX521" s="311"/>
      <c r="HY521" s="311"/>
      <c r="HZ521" s="128" t="s">
        <v>1114</v>
      </c>
      <c r="IA521" s="128" t="s">
        <v>1114</v>
      </c>
      <c r="IB521" s="128" t="s">
        <v>1114</v>
      </c>
      <c r="IC521" s="311"/>
      <c r="ID521" s="311"/>
      <c r="IE521" s="311"/>
      <c r="IF521" s="128" t="s">
        <v>1114</v>
      </c>
      <c r="IG521" s="128" t="s">
        <v>1114</v>
      </c>
      <c r="IH521" s="128" t="s">
        <v>1114</v>
      </c>
      <c r="II521" s="128" t="s">
        <v>1114</v>
      </c>
      <c r="IJ521" s="128" t="s">
        <v>1114</v>
      </c>
      <c r="IK521" s="128" t="s">
        <v>1114</v>
      </c>
      <c r="IL521" s="311"/>
      <c r="IM521" s="311"/>
      <c r="IN521" s="312"/>
      <c r="IO521" s="311"/>
      <c r="IP521" s="311"/>
      <c r="IQ521" s="312"/>
      <c r="IR521" s="128" t="s">
        <v>1114</v>
      </c>
      <c r="IS521" s="128" t="s">
        <v>1114</v>
      </c>
      <c r="IT521" s="128" t="s">
        <v>1114</v>
      </c>
      <c r="IU521" s="311"/>
      <c r="IV521" s="311"/>
      <c r="IW521" s="312"/>
      <c r="IX521" s="311"/>
      <c r="IY521" s="311"/>
      <c r="IZ521" s="312"/>
    </row>
    <row r="522" spans="216:260" x14ac:dyDescent="0.25">
      <c r="HH522" t="s">
        <v>68</v>
      </c>
      <c r="HI522" t="s">
        <v>14</v>
      </c>
      <c r="HJ522" t="s">
        <v>14</v>
      </c>
      <c r="HK522">
        <v>15600</v>
      </c>
      <c r="HP522" s="310" t="s">
        <v>68</v>
      </c>
      <c r="HQ522" s="128" t="s">
        <v>1114</v>
      </c>
      <c r="HR522" s="128" t="s">
        <v>1114</v>
      </c>
      <c r="HS522" s="128" t="s">
        <v>1114</v>
      </c>
      <c r="HT522" s="311"/>
      <c r="HU522" s="311"/>
      <c r="HV522" s="312"/>
      <c r="HW522" s="128" t="s">
        <v>1114</v>
      </c>
      <c r="HX522" s="128" t="s">
        <v>1114</v>
      </c>
      <c r="HY522" s="128" t="s">
        <v>1114</v>
      </c>
      <c r="HZ522" s="128" t="s">
        <v>1114</v>
      </c>
      <c r="IA522" s="128" t="s">
        <v>1114</v>
      </c>
      <c r="IB522" s="128" t="s">
        <v>1114</v>
      </c>
      <c r="IC522" s="128" t="s">
        <v>1114</v>
      </c>
      <c r="ID522" s="128" t="s">
        <v>1114</v>
      </c>
      <c r="IE522" s="128" t="s">
        <v>1114</v>
      </c>
      <c r="IF522" s="128" t="s">
        <v>1114</v>
      </c>
      <c r="IG522" s="128" t="s">
        <v>1114</v>
      </c>
      <c r="IH522" s="128" t="s">
        <v>1114</v>
      </c>
      <c r="II522" s="128" t="s">
        <v>1114</v>
      </c>
      <c r="IJ522" s="128" t="s">
        <v>1114</v>
      </c>
      <c r="IK522" s="128" t="s">
        <v>1114</v>
      </c>
      <c r="IL522" s="128" t="s">
        <v>1114</v>
      </c>
      <c r="IM522" s="128" t="s">
        <v>1114</v>
      </c>
      <c r="IN522" s="128" t="s">
        <v>1114</v>
      </c>
      <c r="IO522" s="128" t="s">
        <v>1114</v>
      </c>
      <c r="IP522" s="128" t="s">
        <v>1114</v>
      </c>
      <c r="IQ522" s="128" t="s">
        <v>1114</v>
      </c>
      <c r="IR522" s="128" t="s">
        <v>1114</v>
      </c>
      <c r="IS522" s="128" t="s">
        <v>1114</v>
      </c>
      <c r="IT522" s="128" t="s">
        <v>1114</v>
      </c>
      <c r="IU522" s="128" t="s">
        <v>1114</v>
      </c>
      <c r="IV522" s="128" t="s">
        <v>1114</v>
      </c>
      <c r="IW522" s="128" t="s">
        <v>1114</v>
      </c>
      <c r="IX522" s="311"/>
      <c r="IY522" s="311"/>
      <c r="IZ522" s="312"/>
    </row>
    <row r="523" spans="216:260" x14ac:dyDescent="0.25">
      <c r="HH523" t="s">
        <v>2589</v>
      </c>
      <c r="HI523" t="s">
        <v>14</v>
      </c>
      <c r="HJ523" t="s">
        <v>14</v>
      </c>
      <c r="HK523" t="s">
        <v>14</v>
      </c>
      <c r="HP523" s="310" t="s">
        <v>69</v>
      </c>
      <c r="HQ523" s="128" t="s">
        <v>1114</v>
      </c>
      <c r="HR523" s="128" t="s">
        <v>1114</v>
      </c>
      <c r="HS523" s="128" t="s">
        <v>1114</v>
      </c>
      <c r="HT523" s="128" t="s">
        <v>1114</v>
      </c>
      <c r="HU523" s="128" t="s">
        <v>1114</v>
      </c>
      <c r="HV523" s="128" t="s">
        <v>1114</v>
      </c>
      <c r="HW523" s="311"/>
      <c r="HX523" s="311"/>
      <c r="HY523" s="311"/>
      <c r="HZ523" s="128" t="s">
        <v>1114</v>
      </c>
      <c r="IA523" s="128" t="s">
        <v>1114</v>
      </c>
      <c r="IB523" s="128" t="s">
        <v>1114</v>
      </c>
      <c r="IC523" s="128" t="s">
        <v>1114</v>
      </c>
      <c r="ID523" s="128" t="s">
        <v>1114</v>
      </c>
      <c r="IE523" s="128" t="s">
        <v>1114</v>
      </c>
      <c r="IF523" s="128" t="s">
        <v>1114</v>
      </c>
      <c r="IG523" s="128" t="s">
        <v>1114</v>
      </c>
      <c r="IH523" s="128" t="s">
        <v>1114</v>
      </c>
      <c r="II523" s="128" t="s">
        <v>1114</v>
      </c>
      <c r="IJ523" s="128" t="s">
        <v>1114</v>
      </c>
      <c r="IK523" s="128" t="s">
        <v>1114</v>
      </c>
      <c r="IL523" s="128" t="s">
        <v>1114</v>
      </c>
      <c r="IM523" s="128" t="s">
        <v>1114</v>
      </c>
      <c r="IN523" s="128" t="s">
        <v>1114</v>
      </c>
      <c r="IO523" s="128" t="s">
        <v>1114</v>
      </c>
      <c r="IP523" s="128" t="s">
        <v>1114</v>
      </c>
      <c r="IQ523" s="128" t="s">
        <v>1114</v>
      </c>
      <c r="IR523" s="128" t="s">
        <v>1114</v>
      </c>
      <c r="IS523" s="128" t="s">
        <v>1114</v>
      </c>
      <c r="IT523" s="128" t="s">
        <v>1114</v>
      </c>
      <c r="IU523" s="128" t="s">
        <v>1114</v>
      </c>
      <c r="IV523" s="128" t="s">
        <v>1114</v>
      </c>
      <c r="IW523" s="128" t="s">
        <v>1114</v>
      </c>
      <c r="IX523" s="311"/>
      <c r="IY523" s="311"/>
      <c r="IZ523" s="311"/>
    </row>
    <row r="524" spans="216:260" x14ac:dyDescent="0.25">
      <c r="HH524" t="s">
        <v>2590</v>
      </c>
      <c r="HI524" t="s">
        <v>14</v>
      </c>
      <c r="HJ524" t="s">
        <v>14</v>
      </c>
      <c r="HK524">
        <v>10100</v>
      </c>
      <c r="HP524" s="310" t="s">
        <v>70</v>
      </c>
      <c r="HQ524" s="128" t="s">
        <v>1114</v>
      </c>
      <c r="HR524" s="128" t="s">
        <v>1114</v>
      </c>
      <c r="HS524" s="128" t="s">
        <v>1114</v>
      </c>
      <c r="HT524" s="128" t="s">
        <v>1114</v>
      </c>
      <c r="HU524" s="128" t="s">
        <v>1114</v>
      </c>
      <c r="HV524" s="128" t="s">
        <v>1114</v>
      </c>
      <c r="HW524" s="128" t="s">
        <v>1114</v>
      </c>
      <c r="HX524" s="128" t="s">
        <v>1114</v>
      </c>
      <c r="HY524" s="128" t="s">
        <v>1114</v>
      </c>
      <c r="HZ524" s="128" t="s">
        <v>1114</v>
      </c>
      <c r="IA524" s="128" t="s">
        <v>1114</v>
      </c>
      <c r="IB524" s="128" t="s">
        <v>1114</v>
      </c>
      <c r="IC524" s="128" t="s">
        <v>1114</v>
      </c>
      <c r="ID524" s="128" t="s">
        <v>1114</v>
      </c>
      <c r="IE524" s="128" t="s">
        <v>1114</v>
      </c>
      <c r="IF524" s="128" t="s">
        <v>1114</v>
      </c>
      <c r="IG524" s="128" t="s">
        <v>1114</v>
      </c>
      <c r="IH524" s="128" t="s">
        <v>1114</v>
      </c>
      <c r="II524" s="128" t="s">
        <v>1114</v>
      </c>
      <c r="IJ524" s="128" t="s">
        <v>1114</v>
      </c>
      <c r="IK524" s="128" t="s">
        <v>1114</v>
      </c>
      <c r="IL524" s="311"/>
      <c r="IM524" s="311"/>
      <c r="IN524" s="312"/>
      <c r="IO524" s="128" t="s">
        <v>1114</v>
      </c>
      <c r="IP524" s="128" t="s">
        <v>1114</v>
      </c>
      <c r="IQ524" s="128" t="s">
        <v>1114</v>
      </c>
      <c r="IR524" s="128" t="s">
        <v>1114</v>
      </c>
      <c r="IS524" s="128" t="s">
        <v>1114</v>
      </c>
      <c r="IT524" s="128" t="s">
        <v>1114</v>
      </c>
      <c r="IU524" s="128" t="s">
        <v>1114</v>
      </c>
      <c r="IV524" s="128" t="s">
        <v>1114</v>
      </c>
      <c r="IW524" s="128" t="s">
        <v>1114</v>
      </c>
      <c r="IX524" s="311"/>
      <c r="IY524" s="311"/>
      <c r="IZ524" s="312"/>
    </row>
    <row r="525" spans="216:260" x14ac:dyDescent="0.25">
      <c r="HH525" t="s">
        <v>72</v>
      </c>
      <c r="HI525" t="s">
        <v>14</v>
      </c>
      <c r="HJ525" t="s">
        <v>14</v>
      </c>
      <c r="HK525">
        <v>250</v>
      </c>
      <c r="HP525" s="310" t="s">
        <v>72</v>
      </c>
      <c r="HQ525" s="128" t="s">
        <v>1114</v>
      </c>
      <c r="HR525" s="128" t="s">
        <v>1114</v>
      </c>
      <c r="HS525" s="128" t="s">
        <v>1114</v>
      </c>
      <c r="HT525" s="128" t="s">
        <v>1114</v>
      </c>
      <c r="HU525" s="128" t="s">
        <v>1114</v>
      </c>
      <c r="HV525" s="128" t="s">
        <v>1114</v>
      </c>
      <c r="HW525" s="128" t="s">
        <v>1114</v>
      </c>
      <c r="HX525" s="128" t="s">
        <v>1114</v>
      </c>
      <c r="HY525" s="128" t="s">
        <v>1114</v>
      </c>
      <c r="HZ525" s="128" t="s">
        <v>1114</v>
      </c>
      <c r="IA525" s="128" t="s">
        <v>1114</v>
      </c>
      <c r="IB525" s="128" t="s">
        <v>1114</v>
      </c>
      <c r="IC525" s="128" t="s">
        <v>1114</v>
      </c>
      <c r="ID525" s="128" t="s">
        <v>1114</v>
      </c>
      <c r="IE525" s="128" t="s">
        <v>1114</v>
      </c>
      <c r="IF525" s="128" t="s">
        <v>1114</v>
      </c>
      <c r="IG525" s="128" t="s">
        <v>1114</v>
      </c>
      <c r="IH525" s="128" t="s">
        <v>1114</v>
      </c>
      <c r="II525" s="128" t="s">
        <v>1114</v>
      </c>
      <c r="IJ525" s="128" t="s">
        <v>1114</v>
      </c>
      <c r="IK525" s="128" t="s">
        <v>1114</v>
      </c>
      <c r="IL525" s="128" t="s">
        <v>1114</v>
      </c>
      <c r="IM525" s="128" t="s">
        <v>1114</v>
      </c>
      <c r="IN525" s="128" t="s">
        <v>1114</v>
      </c>
      <c r="IO525" s="128" t="s">
        <v>1114</v>
      </c>
      <c r="IP525" s="128" t="s">
        <v>1114</v>
      </c>
      <c r="IQ525" s="128" t="s">
        <v>1114</v>
      </c>
      <c r="IR525" s="128" t="s">
        <v>1114</v>
      </c>
      <c r="IS525" s="128" t="s">
        <v>1114</v>
      </c>
      <c r="IT525" s="128" t="s">
        <v>1114</v>
      </c>
      <c r="IU525" s="311"/>
      <c r="IV525" s="311"/>
      <c r="IW525" s="312"/>
      <c r="IX525" s="311"/>
      <c r="IY525" s="311"/>
      <c r="IZ525" s="312"/>
    </row>
    <row r="526" spans="216:260" x14ac:dyDescent="0.25">
      <c r="HH526" t="s">
        <v>75</v>
      </c>
      <c r="HI526" t="s">
        <v>14</v>
      </c>
      <c r="HJ526" t="s">
        <v>14</v>
      </c>
      <c r="HK526">
        <v>0.76999999999999991</v>
      </c>
      <c r="HP526" s="310" t="s">
        <v>75</v>
      </c>
      <c r="HQ526" s="128" t="s">
        <v>1114</v>
      </c>
      <c r="HR526" s="128" t="s">
        <v>1114</v>
      </c>
      <c r="HS526" s="128" t="s">
        <v>1114</v>
      </c>
      <c r="HT526" s="128" t="s">
        <v>1114</v>
      </c>
      <c r="HU526" s="128" t="s">
        <v>1114</v>
      </c>
      <c r="HV526" s="128" t="s">
        <v>1114</v>
      </c>
      <c r="HW526" s="128" t="s">
        <v>1114</v>
      </c>
      <c r="HX526" s="128" t="s">
        <v>1114</v>
      </c>
      <c r="HY526" s="128" t="s">
        <v>1114</v>
      </c>
      <c r="HZ526" s="128" t="s">
        <v>1114</v>
      </c>
      <c r="IA526" s="128" t="s">
        <v>1114</v>
      </c>
      <c r="IB526" s="128" t="s">
        <v>1114</v>
      </c>
      <c r="IC526" s="128" t="s">
        <v>1114</v>
      </c>
      <c r="ID526" s="128" t="s">
        <v>1114</v>
      </c>
      <c r="IE526" s="128" t="s">
        <v>1114</v>
      </c>
      <c r="IF526" s="128" t="s">
        <v>1114</v>
      </c>
      <c r="IG526" s="128" t="s">
        <v>1114</v>
      </c>
      <c r="IH526" s="128" t="s">
        <v>1114</v>
      </c>
      <c r="II526" s="128" t="s">
        <v>1114</v>
      </c>
      <c r="IJ526" s="128" t="s">
        <v>1114</v>
      </c>
      <c r="IK526" s="128" t="s">
        <v>1114</v>
      </c>
      <c r="IL526" s="311"/>
      <c r="IM526" s="311"/>
      <c r="IN526" s="313"/>
      <c r="IO526" s="128" t="s">
        <v>1114</v>
      </c>
      <c r="IP526" s="128" t="s">
        <v>1114</v>
      </c>
      <c r="IQ526" s="128" t="s">
        <v>1114</v>
      </c>
      <c r="IR526" s="128" t="s">
        <v>1114</v>
      </c>
      <c r="IS526" s="128" t="s">
        <v>1114</v>
      </c>
      <c r="IT526" s="128" t="s">
        <v>1114</v>
      </c>
      <c r="IU526" s="128" t="s">
        <v>1114</v>
      </c>
      <c r="IV526" s="128" t="s">
        <v>1114</v>
      </c>
      <c r="IW526" s="128" t="s">
        <v>1114</v>
      </c>
      <c r="IX526" s="311"/>
      <c r="IY526" s="311"/>
      <c r="IZ526" s="312"/>
    </row>
    <row r="527" spans="216:260" x14ac:dyDescent="0.25">
      <c r="HH527" t="s">
        <v>76</v>
      </c>
      <c r="HI527" t="s">
        <v>14</v>
      </c>
      <c r="HJ527" t="s">
        <v>14</v>
      </c>
      <c r="HK527" t="s">
        <v>14</v>
      </c>
      <c r="HP527" s="310" t="s">
        <v>76</v>
      </c>
      <c r="HQ527" s="128" t="s">
        <v>1114</v>
      </c>
      <c r="HR527" s="128" t="s">
        <v>1114</v>
      </c>
      <c r="HS527" s="128" t="s">
        <v>1114</v>
      </c>
      <c r="HT527" s="311"/>
      <c r="HU527" s="311"/>
      <c r="HV527" s="311"/>
      <c r="HW527" s="128" t="s">
        <v>1114</v>
      </c>
      <c r="HX527" s="128" t="s">
        <v>1114</v>
      </c>
      <c r="HY527" s="128" t="s">
        <v>1114</v>
      </c>
      <c r="HZ527" s="128" t="s">
        <v>1114</v>
      </c>
      <c r="IA527" s="128" t="s">
        <v>1114</v>
      </c>
      <c r="IB527" s="128" t="s">
        <v>1114</v>
      </c>
      <c r="IC527" s="128" t="s">
        <v>1114</v>
      </c>
      <c r="ID527" s="128" t="s">
        <v>1114</v>
      </c>
      <c r="IE527" s="128" t="s">
        <v>1114</v>
      </c>
      <c r="IF527" s="128" t="s">
        <v>1114</v>
      </c>
      <c r="IG527" s="128" t="s">
        <v>1114</v>
      </c>
      <c r="IH527" s="128" t="s">
        <v>1114</v>
      </c>
      <c r="II527" s="128" t="s">
        <v>1114</v>
      </c>
      <c r="IJ527" s="128" t="s">
        <v>1114</v>
      </c>
      <c r="IK527" s="128" t="s">
        <v>1114</v>
      </c>
      <c r="IL527" s="128" t="s">
        <v>1114</v>
      </c>
      <c r="IM527" s="128" t="s">
        <v>1114</v>
      </c>
      <c r="IN527" s="128" t="s">
        <v>1114</v>
      </c>
      <c r="IO527" s="128" t="s">
        <v>1114</v>
      </c>
      <c r="IP527" s="128" t="s">
        <v>1114</v>
      </c>
      <c r="IQ527" s="128" t="s">
        <v>1114</v>
      </c>
      <c r="IR527" s="128" t="s">
        <v>1114</v>
      </c>
      <c r="IS527" s="128" t="s">
        <v>1114</v>
      </c>
      <c r="IT527" s="128" t="s">
        <v>1114</v>
      </c>
      <c r="IU527" s="128" t="s">
        <v>1114</v>
      </c>
      <c r="IV527" s="128" t="s">
        <v>1114</v>
      </c>
      <c r="IW527" s="128" t="s">
        <v>1114</v>
      </c>
      <c r="IX527" s="311"/>
      <c r="IY527" s="311"/>
      <c r="IZ527" s="311"/>
    </row>
    <row r="528" spans="216:260" x14ac:dyDescent="0.25">
      <c r="HH528" t="s">
        <v>2591</v>
      </c>
      <c r="HI528" t="s">
        <v>14</v>
      </c>
      <c r="HJ528" t="s">
        <v>14</v>
      </c>
      <c r="HK528" t="s">
        <v>14</v>
      </c>
      <c r="HP528" s="310" t="s">
        <v>77</v>
      </c>
      <c r="HQ528" s="128" t="s">
        <v>1114</v>
      </c>
      <c r="HR528" s="128" t="s">
        <v>1114</v>
      </c>
      <c r="HS528" s="128" t="s">
        <v>1114</v>
      </c>
      <c r="HT528" s="128" t="s">
        <v>1114</v>
      </c>
      <c r="HU528" s="128" t="s">
        <v>1114</v>
      </c>
      <c r="HV528" s="128" t="s">
        <v>1114</v>
      </c>
      <c r="HW528" s="311"/>
      <c r="HX528" s="311"/>
      <c r="HY528" s="311"/>
      <c r="HZ528" s="311"/>
      <c r="IA528" s="311"/>
      <c r="IB528" s="311"/>
      <c r="IC528" s="128" t="s">
        <v>1114</v>
      </c>
      <c r="ID528" s="128" t="s">
        <v>1114</v>
      </c>
      <c r="IE528" s="128" t="s">
        <v>1114</v>
      </c>
      <c r="IF528" s="128" t="s">
        <v>1114</v>
      </c>
      <c r="IG528" s="128" t="s">
        <v>1114</v>
      </c>
      <c r="IH528" s="128" t="s">
        <v>1114</v>
      </c>
      <c r="II528" s="128" t="s">
        <v>1114</v>
      </c>
      <c r="IJ528" s="128" t="s">
        <v>1114</v>
      </c>
      <c r="IK528" s="128" t="s">
        <v>1114</v>
      </c>
      <c r="IL528" s="128" t="s">
        <v>1114</v>
      </c>
      <c r="IM528" s="128" t="s">
        <v>1114</v>
      </c>
      <c r="IN528" s="128" t="s">
        <v>1114</v>
      </c>
      <c r="IO528" s="128" t="s">
        <v>1114</v>
      </c>
      <c r="IP528" s="128" t="s">
        <v>1114</v>
      </c>
      <c r="IQ528" s="128" t="s">
        <v>1114</v>
      </c>
      <c r="IR528" s="128" t="s">
        <v>1114</v>
      </c>
      <c r="IS528" s="128" t="s">
        <v>1114</v>
      </c>
      <c r="IT528" s="128" t="s">
        <v>1114</v>
      </c>
      <c r="IU528" s="128" t="s">
        <v>1114</v>
      </c>
      <c r="IV528" s="128" t="s">
        <v>1114</v>
      </c>
      <c r="IW528" s="128" t="s">
        <v>1114</v>
      </c>
      <c r="IX528" s="311"/>
      <c r="IY528" s="311"/>
      <c r="IZ528" s="311"/>
    </row>
    <row r="529" spans="216:260" x14ac:dyDescent="0.25">
      <c r="HH529" t="s">
        <v>2592</v>
      </c>
      <c r="HI529" t="s">
        <v>14</v>
      </c>
      <c r="HJ529" t="s">
        <v>14</v>
      </c>
      <c r="HK529">
        <v>146000</v>
      </c>
      <c r="HP529" s="310" t="s">
        <v>80</v>
      </c>
      <c r="HQ529" s="128" t="s">
        <v>1114</v>
      </c>
      <c r="HR529" s="128" t="s">
        <v>1114</v>
      </c>
      <c r="HS529" s="128" t="s">
        <v>1114</v>
      </c>
      <c r="HT529" s="128" t="s">
        <v>1114</v>
      </c>
      <c r="HU529" s="128" t="s">
        <v>1114</v>
      </c>
      <c r="HV529" s="128" t="s">
        <v>1114</v>
      </c>
      <c r="HW529" s="128" t="s">
        <v>1114</v>
      </c>
      <c r="HX529" s="128" t="s">
        <v>1114</v>
      </c>
      <c r="HY529" s="128" t="s">
        <v>1114</v>
      </c>
      <c r="HZ529" s="128" t="s">
        <v>1114</v>
      </c>
      <c r="IA529" s="128" t="s">
        <v>1114</v>
      </c>
      <c r="IB529" s="128" t="s">
        <v>1114</v>
      </c>
      <c r="IC529" s="311"/>
      <c r="ID529" s="311"/>
      <c r="IE529" s="312"/>
      <c r="IF529" s="128" t="s">
        <v>1114</v>
      </c>
      <c r="IG529" s="128" t="s">
        <v>1114</v>
      </c>
      <c r="IH529" s="128" t="s">
        <v>1114</v>
      </c>
      <c r="II529" s="128" t="s">
        <v>1114</v>
      </c>
      <c r="IJ529" s="128" t="s">
        <v>1114</v>
      </c>
      <c r="IK529" s="128" t="s">
        <v>1114</v>
      </c>
      <c r="IL529" s="128" t="s">
        <v>1114</v>
      </c>
      <c r="IM529" s="128" t="s">
        <v>1114</v>
      </c>
      <c r="IN529" s="128" t="s">
        <v>1114</v>
      </c>
      <c r="IO529" s="128" t="s">
        <v>1114</v>
      </c>
      <c r="IP529" s="128" t="s">
        <v>1114</v>
      </c>
      <c r="IQ529" s="128" t="s">
        <v>1114</v>
      </c>
      <c r="IR529" s="128" t="s">
        <v>1114</v>
      </c>
      <c r="IS529" s="128" t="s">
        <v>1114</v>
      </c>
      <c r="IT529" s="128" t="s">
        <v>1114</v>
      </c>
      <c r="IU529" s="128" t="s">
        <v>1114</v>
      </c>
      <c r="IV529" s="128" t="s">
        <v>1114</v>
      </c>
      <c r="IW529" s="128" t="s">
        <v>1114</v>
      </c>
      <c r="IX529" s="311"/>
      <c r="IY529" s="311"/>
      <c r="IZ529" s="312"/>
    </row>
    <row r="530" spans="216:260" x14ac:dyDescent="0.25">
      <c r="HH530" t="s">
        <v>82</v>
      </c>
      <c r="HI530" t="s">
        <v>14</v>
      </c>
      <c r="HJ530" t="s">
        <v>14</v>
      </c>
      <c r="HK530">
        <v>1800</v>
      </c>
      <c r="HP530" s="310" t="s">
        <v>82</v>
      </c>
      <c r="HQ530" s="311"/>
      <c r="HR530" s="311"/>
      <c r="HS530" s="312"/>
      <c r="HT530" s="128" t="s">
        <v>1114</v>
      </c>
      <c r="HU530" s="128" t="s">
        <v>1114</v>
      </c>
      <c r="HV530" s="128" t="s">
        <v>1114</v>
      </c>
      <c r="HW530" s="311"/>
      <c r="HX530" s="311"/>
      <c r="HY530" s="312"/>
      <c r="HZ530" s="128" t="s">
        <v>1114</v>
      </c>
      <c r="IA530" s="128" t="s">
        <v>1114</v>
      </c>
      <c r="IB530" s="128" t="s">
        <v>1114</v>
      </c>
      <c r="IC530" s="128" t="s">
        <v>1114</v>
      </c>
      <c r="ID530" s="128" t="s">
        <v>1114</v>
      </c>
      <c r="IE530" s="128" t="s">
        <v>1114</v>
      </c>
      <c r="IF530" s="128" t="s">
        <v>1114</v>
      </c>
      <c r="IG530" s="128" t="s">
        <v>1114</v>
      </c>
      <c r="IH530" s="128" t="s">
        <v>1114</v>
      </c>
      <c r="II530" s="311"/>
      <c r="IJ530" s="311"/>
      <c r="IK530" s="312"/>
      <c r="IL530" s="311"/>
      <c r="IM530" s="311"/>
      <c r="IN530" s="312"/>
      <c r="IO530" s="128" t="s">
        <v>1114</v>
      </c>
      <c r="IP530" s="128" t="s">
        <v>1114</v>
      </c>
      <c r="IQ530" s="128" t="s">
        <v>1114</v>
      </c>
      <c r="IR530" s="128" t="s">
        <v>1114</v>
      </c>
      <c r="IS530" s="128" t="s">
        <v>1114</v>
      </c>
      <c r="IT530" s="128" t="s">
        <v>1114</v>
      </c>
      <c r="IU530" s="128" t="s">
        <v>1114</v>
      </c>
      <c r="IV530" s="128" t="s">
        <v>1114</v>
      </c>
      <c r="IW530" s="128" t="s">
        <v>1114</v>
      </c>
      <c r="IX530" s="311"/>
      <c r="IY530" s="311"/>
      <c r="IZ530" s="312"/>
    </row>
    <row r="531" spans="216:260" x14ac:dyDescent="0.25">
      <c r="HH531" t="s">
        <v>85</v>
      </c>
      <c r="HI531" t="s">
        <v>14</v>
      </c>
      <c r="HJ531" t="s">
        <v>14</v>
      </c>
      <c r="HK531">
        <v>2300</v>
      </c>
      <c r="HP531" s="310" t="s">
        <v>85</v>
      </c>
      <c r="HQ531" s="311"/>
      <c r="HR531" s="311"/>
      <c r="HS531" s="312"/>
      <c r="HT531" s="311"/>
      <c r="HU531" s="311"/>
      <c r="HV531" s="312"/>
      <c r="HW531" s="311"/>
      <c r="HX531" s="311"/>
      <c r="HY531" s="312"/>
      <c r="HZ531" s="128" t="s">
        <v>1114</v>
      </c>
      <c r="IA531" s="128" t="s">
        <v>1114</v>
      </c>
      <c r="IB531" s="128" t="s">
        <v>1114</v>
      </c>
      <c r="IC531" s="311"/>
      <c r="ID531" s="311"/>
      <c r="IE531" s="312"/>
      <c r="IF531" s="128" t="s">
        <v>1114</v>
      </c>
      <c r="IG531" s="128" t="s">
        <v>1114</v>
      </c>
      <c r="IH531" s="128" t="s">
        <v>1114</v>
      </c>
      <c r="II531" s="128" t="s">
        <v>1114</v>
      </c>
      <c r="IJ531" s="128" t="s">
        <v>1114</v>
      </c>
      <c r="IK531" s="128" t="s">
        <v>1114</v>
      </c>
      <c r="IL531" s="311"/>
      <c r="IM531" s="311"/>
      <c r="IN531" s="312"/>
      <c r="IO531" s="311"/>
      <c r="IP531" s="311"/>
      <c r="IQ531" s="312"/>
      <c r="IR531" s="128" t="s">
        <v>1114</v>
      </c>
      <c r="IS531" s="128" t="s">
        <v>1114</v>
      </c>
      <c r="IT531" s="128" t="s">
        <v>1114</v>
      </c>
      <c r="IU531" s="311"/>
      <c r="IV531" s="311"/>
      <c r="IW531" s="312"/>
      <c r="IX531" s="311"/>
      <c r="IY531" s="311"/>
      <c r="IZ531" s="312"/>
    </row>
    <row r="532" spans="216:260" x14ac:dyDescent="0.25">
      <c r="HH532" t="s">
        <v>86</v>
      </c>
      <c r="HI532" t="s">
        <v>14</v>
      </c>
      <c r="HJ532" t="s">
        <v>14</v>
      </c>
      <c r="HK532">
        <v>5000</v>
      </c>
      <c r="HP532" s="310" t="s">
        <v>86</v>
      </c>
      <c r="HQ532" s="311"/>
      <c r="HR532" s="311"/>
      <c r="HS532" s="312"/>
      <c r="HT532" s="311"/>
      <c r="HU532" s="311"/>
      <c r="HV532" s="312"/>
      <c r="HW532" s="311"/>
      <c r="HX532" s="311"/>
      <c r="HY532" s="312"/>
      <c r="HZ532" s="311"/>
      <c r="IA532" s="311"/>
      <c r="IB532" s="312"/>
      <c r="IC532" s="128" t="s">
        <v>1114</v>
      </c>
      <c r="ID532" s="128" t="s">
        <v>1114</v>
      </c>
      <c r="IE532" s="128" t="s">
        <v>1114</v>
      </c>
      <c r="IF532" s="128" t="s">
        <v>1114</v>
      </c>
      <c r="IG532" s="128" t="s">
        <v>1114</v>
      </c>
      <c r="IH532" s="128" t="s">
        <v>1114</v>
      </c>
      <c r="II532" s="311"/>
      <c r="IJ532" s="311"/>
      <c r="IK532" s="312"/>
      <c r="IL532" s="311"/>
      <c r="IM532" s="311"/>
      <c r="IN532" s="312"/>
      <c r="IO532" s="311"/>
      <c r="IP532" s="311"/>
      <c r="IQ532" s="312"/>
      <c r="IR532" s="311"/>
      <c r="IS532" s="311"/>
      <c r="IT532" s="312"/>
      <c r="IU532" s="128" t="s">
        <v>1114</v>
      </c>
      <c r="IV532" s="128" t="s">
        <v>1114</v>
      </c>
      <c r="IW532" s="128" t="s">
        <v>1114</v>
      </c>
      <c r="IX532" s="311"/>
      <c r="IY532" s="311"/>
      <c r="IZ532" s="312"/>
    </row>
    <row r="533" spans="216:260" x14ac:dyDescent="0.25">
      <c r="HH533" t="s">
        <v>87</v>
      </c>
      <c r="HI533" t="s">
        <v>14</v>
      </c>
      <c r="HJ533" t="s">
        <v>14</v>
      </c>
      <c r="HK533" t="s">
        <v>14</v>
      </c>
      <c r="HP533" s="310" t="s">
        <v>87</v>
      </c>
      <c r="HQ533" s="128" t="s">
        <v>1114</v>
      </c>
      <c r="HR533" s="128" t="s">
        <v>1114</v>
      </c>
      <c r="HS533" s="128" t="s">
        <v>1114</v>
      </c>
      <c r="HT533" s="128" t="s">
        <v>1114</v>
      </c>
      <c r="HU533" s="128" t="s">
        <v>1114</v>
      </c>
      <c r="HV533" s="128" t="s">
        <v>1114</v>
      </c>
      <c r="HW533" s="128" t="s">
        <v>1114</v>
      </c>
      <c r="HX533" s="128" t="s">
        <v>1114</v>
      </c>
      <c r="HY533" s="128" t="s">
        <v>1114</v>
      </c>
      <c r="HZ533" s="128" t="s">
        <v>1114</v>
      </c>
      <c r="IA533" s="128" t="s">
        <v>1114</v>
      </c>
      <c r="IB533" s="128" t="s">
        <v>1114</v>
      </c>
      <c r="IC533" s="128" t="s">
        <v>1114</v>
      </c>
      <c r="ID533" s="128" t="s">
        <v>1114</v>
      </c>
      <c r="IE533" s="128" t="s">
        <v>1114</v>
      </c>
      <c r="IF533" s="128" t="s">
        <v>1114</v>
      </c>
      <c r="IG533" s="128" t="s">
        <v>1114</v>
      </c>
      <c r="IH533" s="128" t="s">
        <v>1114</v>
      </c>
      <c r="II533" s="128" t="s">
        <v>1114</v>
      </c>
      <c r="IJ533" s="128" t="s">
        <v>1114</v>
      </c>
      <c r="IK533" s="128" t="s">
        <v>1114</v>
      </c>
      <c r="IL533" s="311"/>
      <c r="IM533" s="311"/>
      <c r="IN533" s="311"/>
      <c r="IO533" s="311"/>
      <c r="IP533" s="311"/>
      <c r="IQ533" s="311"/>
      <c r="IR533" s="128" t="s">
        <v>1114</v>
      </c>
      <c r="IS533" s="128" t="s">
        <v>1114</v>
      </c>
      <c r="IT533" s="128" t="s">
        <v>1114</v>
      </c>
      <c r="IU533" s="128" t="s">
        <v>1114</v>
      </c>
      <c r="IV533" s="128" t="s">
        <v>1114</v>
      </c>
      <c r="IW533" s="128" t="s">
        <v>1114</v>
      </c>
      <c r="IX533" s="311"/>
      <c r="IY533" s="311"/>
      <c r="IZ533" s="311"/>
    </row>
    <row r="534" spans="216:260" x14ac:dyDescent="0.25">
      <c r="HH534" t="s">
        <v>89</v>
      </c>
      <c r="HI534" t="s">
        <v>14</v>
      </c>
      <c r="HJ534" t="s">
        <v>14</v>
      </c>
      <c r="HK534" t="s">
        <v>14</v>
      </c>
      <c r="HP534" s="310" t="s">
        <v>89</v>
      </c>
      <c r="HQ534" s="128" t="s">
        <v>1114</v>
      </c>
      <c r="HR534" s="128" t="s">
        <v>1114</v>
      </c>
      <c r="HS534" s="128" t="s">
        <v>1114</v>
      </c>
      <c r="HT534" s="128" t="s">
        <v>1114</v>
      </c>
      <c r="HU534" s="128" t="s">
        <v>1114</v>
      </c>
      <c r="HV534" s="128" t="s">
        <v>1114</v>
      </c>
      <c r="HW534" s="128" t="s">
        <v>1114</v>
      </c>
      <c r="HX534" s="128" t="s">
        <v>1114</v>
      </c>
      <c r="HY534" s="128" t="s">
        <v>1114</v>
      </c>
      <c r="HZ534" s="311"/>
      <c r="IA534" s="311"/>
      <c r="IB534" s="311"/>
      <c r="IC534" s="128" t="s">
        <v>1114</v>
      </c>
      <c r="ID534" s="128" t="s">
        <v>1114</v>
      </c>
      <c r="IE534" s="128" t="s">
        <v>1114</v>
      </c>
      <c r="IF534" s="128" t="s">
        <v>1114</v>
      </c>
      <c r="IG534" s="128" t="s">
        <v>1114</v>
      </c>
      <c r="IH534" s="128" t="s">
        <v>1114</v>
      </c>
      <c r="II534" s="128" t="s">
        <v>1114</v>
      </c>
      <c r="IJ534" s="128" t="s">
        <v>1114</v>
      </c>
      <c r="IK534" s="128" t="s">
        <v>1114</v>
      </c>
      <c r="IL534" s="128" t="s">
        <v>1114</v>
      </c>
      <c r="IM534" s="128" t="s">
        <v>1114</v>
      </c>
      <c r="IN534" s="128" t="s">
        <v>1114</v>
      </c>
      <c r="IO534" s="128" t="s">
        <v>1114</v>
      </c>
      <c r="IP534" s="128" t="s">
        <v>1114</v>
      </c>
      <c r="IQ534" s="128" t="s">
        <v>1114</v>
      </c>
      <c r="IR534" s="128" t="s">
        <v>1114</v>
      </c>
      <c r="IS534" s="128" t="s">
        <v>1114</v>
      </c>
      <c r="IT534" s="128" t="s">
        <v>1114</v>
      </c>
      <c r="IU534" s="128" t="s">
        <v>1114</v>
      </c>
      <c r="IV534" s="128" t="s">
        <v>1114</v>
      </c>
      <c r="IW534" s="128" t="s">
        <v>1114</v>
      </c>
      <c r="IX534" s="311"/>
      <c r="IY534" s="311"/>
      <c r="IZ534" s="311"/>
    </row>
    <row r="535" spans="216:260" x14ac:dyDescent="0.25">
      <c r="HH535" t="s">
        <v>2593</v>
      </c>
      <c r="HI535" t="s">
        <v>14</v>
      </c>
      <c r="HJ535" t="s">
        <v>14</v>
      </c>
      <c r="HK535">
        <v>9200</v>
      </c>
      <c r="HP535" s="310" t="s">
        <v>90</v>
      </c>
      <c r="HQ535" s="311"/>
      <c r="HR535" s="312"/>
      <c r="HS535" s="312"/>
      <c r="HT535" s="128" t="s">
        <v>1114</v>
      </c>
      <c r="HU535" s="128" t="s">
        <v>1114</v>
      </c>
      <c r="HV535" s="128" t="s">
        <v>1114</v>
      </c>
      <c r="HW535" s="128" t="s">
        <v>1114</v>
      </c>
      <c r="HX535" s="128" t="s">
        <v>1114</v>
      </c>
      <c r="HY535" s="128" t="s">
        <v>1114</v>
      </c>
      <c r="HZ535" s="128" t="s">
        <v>1114</v>
      </c>
      <c r="IA535" s="128" t="s">
        <v>1114</v>
      </c>
      <c r="IB535" s="128" t="s">
        <v>1114</v>
      </c>
      <c r="IC535" s="128" t="s">
        <v>1114</v>
      </c>
      <c r="ID535" s="128" t="s">
        <v>1114</v>
      </c>
      <c r="IE535" s="128" t="s">
        <v>1114</v>
      </c>
      <c r="IF535" s="128" t="s">
        <v>1114</v>
      </c>
      <c r="IG535" s="128" t="s">
        <v>1114</v>
      </c>
      <c r="IH535" s="128" t="s">
        <v>1114</v>
      </c>
      <c r="II535" s="128" t="s">
        <v>1114</v>
      </c>
      <c r="IJ535" s="128" t="s">
        <v>1114</v>
      </c>
      <c r="IK535" s="128" t="s">
        <v>1114</v>
      </c>
      <c r="IL535" s="128" t="s">
        <v>1114</v>
      </c>
      <c r="IM535" s="128" t="s">
        <v>1114</v>
      </c>
      <c r="IN535" s="128" t="s">
        <v>1114</v>
      </c>
      <c r="IO535" s="128" t="s">
        <v>1114</v>
      </c>
      <c r="IP535" s="128" t="s">
        <v>1114</v>
      </c>
      <c r="IQ535" s="128" t="s">
        <v>1114</v>
      </c>
      <c r="IR535" s="128" t="s">
        <v>1114</v>
      </c>
      <c r="IS535" s="128" t="s">
        <v>1114</v>
      </c>
      <c r="IT535" s="128" t="s">
        <v>1114</v>
      </c>
      <c r="IU535" s="128" t="s">
        <v>1114</v>
      </c>
      <c r="IV535" s="128" t="s">
        <v>1114</v>
      </c>
      <c r="IW535" s="128" t="s">
        <v>1114</v>
      </c>
      <c r="IX535" s="311"/>
      <c r="IY535" s="311"/>
      <c r="IZ535" s="312"/>
    </row>
    <row r="536" spans="216:260" x14ac:dyDescent="0.25">
      <c r="HH536" t="s">
        <v>91</v>
      </c>
      <c r="HI536" t="s">
        <v>14</v>
      </c>
      <c r="HJ536" t="s">
        <v>14</v>
      </c>
      <c r="HK536">
        <v>1100</v>
      </c>
      <c r="HP536" s="310" t="s">
        <v>91</v>
      </c>
      <c r="HQ536" s="128" t="s">
        <v>1114</v>
      </c>
      <c r="HR536" s="128" t="s">
        <v>1114</v>
      </c>
      <c r="HS536" s="128" t="s">
        <v>1114</v>
      </c>
      <c r="HT536" s="128" t="s">
        <v>1114</v>
      </c>
      <c r="HU536" s="128" t="s">
        <v>1114</v>
      </c>
      <c r="HV536" s="128" t="s">
        <v>1114</v>
      </c>
      <c r="HW536" s="311"/>
      <c r="HX536" s="311"/>
      <c r="HY536" s="312"/>
      <c r="HZ536" s="128" t="s">
        <v>1114</v>
      </c>
      <c r="IA536" s="128" t="s">
        <v>1114</v>
      </c>
      <c r="IB536" s="128" t="s">
        <v>1114</v>
      </c>
      <c r="IC536" s="128" t="s">
        <v>1114</v>
      </c>
      <c r="ID536" s="128" t="s">
        <v>1114</v>
      </c>
      <c r="IE536" s="128" t="s">
        <v>1114</v>
      </c>
      <c r="IF536" s="128" t="s">
        <v>1114</v>
      </c>
      <c r="IG536" s="128" t="s">
        <v>1114</v>
      </c>
      <c r="IH536" s="128" t="s">
        <v>1114</v>
      </c>
      <c r="II536" s="128" t="s">
        <v>1114</v>
      </c>
      <c r="IJ536" s="128" t="s">
        <v>1114</v>
      </c>
      <c r="IK536" s="128" t="s">
        <v>1114</v>
      </c>
      <c r="IL536" s="128" t="s">
        <v>1114</v>
      </c>
      <c r="IM536" s="128" t="s">
        <v>1114</v>
      </c>
      <c r="IN536" s="128" t="s">
        <v>1114</v>
      </c>
      <c r="IO536" s="128" t="s">
        <v>1114</v>
      </c>
      <c r="IP536" s="128" t="s">
        <v>1114</v>
      </c>
      <c r="IQ536" s="128" t="s">
        <v>1114</v>
      </c>
      <c r="IR536" s="128" t="s">
        <v>1114</v>
      </c>
      <c r="IS536" s="128" t="s">
        <v>1114</v>
      </c>
      <c r="IT536" s="128" t="s">
        <v>1114</v>
      </c>
      <c r="IU536" s="128" t="s">
        <v>1114</v>
      </c>
      <c r="IV536" s="128" t="s">
        <v>1114</v>
      </c>
      <c r="IW536" s="128" t="s">
        <v>1114</v>
      </c>
      <c r="IX536" s="311"/>
      <c r="IY536" s="311"/>
      <c r="IZ536" s="312"/>
    </row>
    <row r="537" spans="216:260" x14ac:dyDescent="0.25">
      <c r="HH537" t="s">
        <v>92</v>
      </c>
      <c r="HI537" t="s">
        <v>14</v>
      </c>
      <c r="HJ537" t="s">
        <v>14</v>
      </c>
      <c r="HK537" t="s">
        <v>14</v>
      </c>
      <c r="HP537" s="310" t="s">
        <v>92</v>
      </c>
      <c r="HQ537" s="128" t="s">
        <v>1114</v>
      </c>
      <c r="HR537" s="128" t="s">
        <v>1114</v>
      </c>
      <c r="HS537" s="128" t="s">
        <v>1114</v>
      </c>
      <c r="HT537" s="128" t="s">
        <v>1114</v>
      </c>
      <c r="HU537" s="128" t="s">
        <v>1114</v>
      </c>
      <c r="HV537" s="128" t="s">
        <v>1114</v>
      </c>
      <c r="HW537" s="128" t="s">
        <v>1114</v>
      </c>
      <c r="HX537" s="128" t="s">
        <v>1114</v>
      </c>
      <c r="HY537" s="128" t="s">
        <v>1114</v>
      </c>
      <c r="HZ537" s="128" t="s">
        <v>1114</v>
      </c>
      <c r="IA537" s="128" t="s">
        <v>1114</v>
      </c>
      <c r="IB537" s="128" t="s">
        <v>1114</v>
      </c>
      <c r="IC537" s="128" t="s">
        <v>1114</v>
      </c>
      <c r="ID537" s="128" t="s">
        <v>1114</v>
      </c>
      <c r="IE537" s="128" t="s">
        <v>1114</v>
      </c>
      <c r="IF537" s="128" t="s">
        <v>1114</v>
      </c>
      <c r="IG537" s="128" t="s">
        <v>1114</v>
      </c>
      <c r="IH537" s="128" t="s">
        <v>1114</v>
      </c>
      <c r="II537" s="128" t="s">
        <v>1114</v>
      </c>
      <c r="IJ537" s="128" t="s">
        <v>1114</v>
      </c>
      <c r="IK537" s="128" t="s">
        <v>1114</v>
      </c>
      <c r="IL537" s="128" t="s">
        <v>1114</v>
      </c>
      <c r="IM537" s="128" t="s">
        <v>1114</v>
      </c>
      <c r="IN537" s="128" t="s">
        <v>1114</v>
      </c>
      <c r="IO537" s="311"/>
      <c r="IP537" s="311"/>
      <c r="IQ537" s="311"/>
      <c r="IR537" s="128" t="s">
        <v>1114</v>
      </c>
      <c r="IS537" s="128" t="s">
        <v>1114</v>
      </c>
      <c r="IT537" s="128" t="s">
        <v>1114</v>
      </c>
      <c r="IU537" s="128" t="s">
        <v>1114</v>
      </c>
      <c r="IV537" s="128" t="s">
        <v>1114</v>
      </c>
      <c r="IW537" s="128" t="s">
        <v>1114</v>
      </c>
      <c r="IX537" s="311"/>
      <c r="IY537" s="311"/>
      <c r="IZ537" s="311"/>
    </row>
    <row r="538" spans="216:260" x14ac:dyDescent="0.25">
      <c r="HH538" t="s">
        <v>93</v>
      </c>
      <c r="HI538" t="s">
        <v>14</v>
      </c>
      <c r="HJ538" t="s">
        <v>14</v>
      </c>
      <c r="HK538">
        <v>3590</v>
      </c>
      <c r="HP538" s="310" t="s">
        <v>93</v>
      </c>
      <c r="HQ538" s="128" t="s">
        <v>1114</v>
      </c>
      <c r="HR538" s="128" t="s">
        <v>1114</v>
      </c>
      <c r="HS538" s="128" t="s">
        <v>1114</v>
      </c>
      <c r="HT538" s="311"/>
      <c r="HU538" s="311"/>
      <c r="HV538" s="312"/>
      <c r="HW538" s="128" t="s">
        <v>1114</v>
      </c>
      <c r="HX538" s="128" t="s">
        <v>1114</v>
      </c>
      <c r="HY538" s="128" t="s">
        <v>1114</v>
      </c>
      <c r="HZ538" s="128" t="s">
        <v>1114</v>
      </c>
      <c r="IA538" s="128" t="s">
        <v>1114</v>
      </c>
      <c r="IB538" s="128" t="s">
        <v>1114</v>
      </c>
      <c r="IC538" s="128" t="s">
        <v>1114</v>
      </c>
      <c r="ID538" s="128" t="s">
        <v>1114</v>
      </c>
      <c r="IE538" s="128" t="s">
        <v>1114</v>
      </c>
      <c r="IF538" s="128" t="s">
        <v>1114</v>
      </c>
      <c r="IG538" s="128" t="s">
        <v>1114</v>
      </c>
      <c r="IH538" s="128" t="s">
        <v>1114</v>
      </c>
      <c r="II538" s="128" t="s">
        <v>1114</v>
      </c>
      <c r="IJ538" s="128" t="s">
        <v>1114</v>
      </c>
      <c r="IK538" s="128" t="s">
        <v>1114</v>
      </c>
      <c r="IL538" s="311"/>
      <c r="IM538" s="311"/>
      <c r="IN538" s="312"/>
      <c r="IO538" s="311"/>
      <c r="IP538" s="311"/>
      <c r="IQ538" s="312"/>
      <c r="IR538" s="128" t="s">
        <v>1114</v>
      </c>
      <c r="IS538" s="128" t="s">
        <v>1114</v>
      </c>
      <c r="IT538" s="128" t="s">
        <v>1114</v>
      </c>
      <c r="IU538" s="128" t="s">
        <v>1114</v>
      </c>
      <c r="IV538" s="128" t="s">
        <v>1114</v>
      </c>
      <c r="IW538" s="128" t="s">
        <v>1114</v>
      </c>
      <c r="IX538" s="311"/>
      <c r="IY538" s="311"/>
      <c r="IZ538" s="312"/>
    </row>
    <row r="539" spans="216:260" x14ac:dyDescent="0.25">
      <c r="HH539" t="s">
        <v>2594</v>
      </c>
      <c r="HI539" t="s">
        <v>14</v>
      </c>
      <c r="HJ539" t="s">
        <v>14</v>
      </c>
      <c r="HK539">
        <v>86000</v>
      </c>
      <c r="HP539" s="310" t="s">
        <v>95</v>
      </c>
      <c r="HQ539" s="128" t="s">
        <v>1114</v>
      </c>
      <c r="HR539" s="128" t="s">
        <v>1114</v>
      </c>
      <c r="HS539" s="128" t="s">
        <v>1114</v>
      </c>
      <c r="HT539" s="128" t="s">
        <v>1114</v>
      </c>
      <c r="HU539" s="128" t="s">
        <v>1114</v>
      </c>
      <c r="HV539" s="244" t="str">
        <f t="shared" ref="HV539" si="3">HU539</f>
        <v>X</v>
      </c>
      <c r="HW539" s="128" t="s">
        <v>1114</v>
      </c>
      <c r="HX539" s="128" t="s">
        <v>1114</v>
      </c>
      <c r="HY539" s="128" t="s">
        <v>1114</v>
      </c>
      <c r="HZ539" s="128" t="s">
        <v>1114</v>
      </c>
      <c r="IA539" s="128" t="s">
        <v>1114</v>
      </c>
      <c r="IB539" s="128" t="s">
        <v>1114</v>
      </c>
      <c r="IC539" s="128" t="s">
        <v>1114</v>
      </c>
      <c r="ID539" s="128" t="s">
        <v>1114</v>
      </c>
      <c r="IE539" s="128" t="s">
        <v>1114</v>
      </c>
      <c r="IF539" s="128" t="s">
        <v>1114</v>
      </c>
      <c r="IG539" s="128" t="s">
        <v>1114</v>
      </c>
      <c r="IH539" s="128" t="s">
        <v>1114</v>
      </c>
      <c r="II539" s="128" t="s">
        <v>1114</v>
      </c>
      <c r="IJ539" s="128" t="s">
        <v>1114</v>
      </c>
      <c r="IK539" s="128" t="s">
        <v>1114</v>
      </c>
      <c r="IL539" s="311"/>
      <c r="IM539" s="311"/>
      <c r="IN539" s="312"/>
      <c r="IO539" s="128" t="s">
        <v>1114</v>
      </c>
      <c r="IP539" s="128" t="s">
        <v>1114</v>
      </c>
      <c r="IQ539" s="128" t="s">
        <v>1114</v>
      </c>
      <c r="IR539" s="128" t="s">
        <v>1114</v>
      </c>
      <c r="IS539" s="128" t="s">
        <v>1114</v>
      </c>
      <c r="IT539" s="128" t="s">
        <v>1114</v>
      </c>
      <c r="IU539" s="128" t="s">
        <v>1114</v>
      </c>
      <c r="IV539" s="128" t="s">
        <v>1114</v>
      </c>
      <c r="IW539" s="128" t="s">
        <v>1114</v>
      </c>
      <c r="IX539" s="311"/>
      <c r="IY539" s="311"/>
      <c r="IZ539" s="312"/>
    </row>
    <row r="540" spans="216:260" x14ac:dyDescent="0.25">
      <c r="HH540" t="s">
        <v>96</v>
      </c>
      <c r="HI540" t="s">
        <v>14</v>
      </c>
      <c r="HJ540">
        <v>50</v>
      </c>
      <c r="HK540" t="s">
        <v>14</v>
      </c>
      <c r="HP540" s="310" t="s">
        <v>96</v>
      </c>
      <c r="HQ540" s="311"/>
      <c r="HR540" s="312"/>
      <c r="HS540" s="312"/>
      <c r="HT540" s="311"/>
      <c r="HU540" s="312"/>
      <c r="HV540" s="311"/>
      <c r="HW540" s="311"/>
      <c r="HX540" s="312"/>
      <c r="HY540" s="311"/>
      <c r="HZ540" s="311"/>
      <c r="IA540" s="312"/>
      <c r="IB540" s="311"/>
      <c r="IC540" s="311"/>
      <c r="ID540" s="312"/>
      <c r="IE540" s="311"/>
      <c r="IF540" s="311"/>
      <c r="IG540" s="312"/>
      <c r="IH540" s="311"/>
      <c r="II540" s="311"/>
      <c r="IJ540" s="312"/>
      <c r="IK540" s="311"/>
      <c r="IL540" s="311"/>
      <c r="IM540" s="312"/>
      <c r="IN540" s="311"/>
      <c r="IO540" s="311"/>
      <c r="IP540" s="311"/>
      <c r="IQ540" s="311"/>
      <c r="IR540" s="311"/>
      <c r="IS540" s="312"/>
      <c r="IT540" s="311"/>
      <c r="IU540" s="311"/>
      <c r="IV540" s="312"/>
      <c r="IW540" s="311"/>
      <c r="IX540" s="311"/>
      <c r="IY540" s="312"/>
      <c r="IZ540" s="311"/>
    </row>
    <row r="541" spans="216:260" x14ac:dyDescent="0.25">
      <c r="HH541" t="s">
        <v>2595</v>
      </c>
      <c r="HI541">
        <v>6.8</v>
      </c>
      <c r="HJ541">
        <v>57</v>
      </c>
      <c r="HK541" t="s">
        <v>14</v>
      </c>
      <c r="HP541" s="310" t="s">
        <v>2595</v>
      </c>
      <c r="HQ541" s="312"/>
      <c r="HR541" s="312"/>
      <c r="HS541" s="312"/>
      <c r="HT541" s="128" t="s">
        <v>1114</v>
      </c>
      <c r="HU541" s="128" t="s">
        <v>1114</v>
      </c>
      <c r="HV541" s="128" t="s">
        <v>1114</v>
      </c>
      <c r="HW541" s="128" t="s">
        <v>1114</v>
      </c>
      <c r="HX541" s="128" t="s">
        <v>1114</v>
      </c>
      <c r="HY541" s="128" t="s">
        <v>1114</v>
      </c>
      <c r="HZ541" s="128" t="s">
        <v>1114</v>
      </c>
      <c r="IA541" s="128" t="s">
        <v>1114</v>
      </c>
      <c r="IB541" s="128" t="s">
        <v>1114</v>
      </c>
      <c r="IC541" s="312"/>
      <c r="ID541" s="312"/>
      <c r="IE541" s="311"/>
      <c r="IF541" s="128" t="s">
        <v>1114</v>
      </c>
      <c r="IG541" s="128" t="s">
        <v>1114</v>
      </c>
      <c r="IH541" s="128" t="s">
        <v>1114</v>
      </c>
      <c r="II541" s="128" t="s">
        <v>1114</v>
      </c>
      <c r="IJ541" s="128" t="s">
        <v>1114</v>
      </c>
      <c r="IK541" s="128" t="s">
        <v>1114</v>
      </c>
      <c r="IL541" s="128" t="s">
        <v>1114</v>
      </c>
      <c r="IM541" s="128" t="s">
        <v>1114</v>
      </c>
      <c r="IN541" s="128" t="s">
        <v>1114</v>
      </c>
      <c r="IO541" s="128" t="s">
        <v>1114</v>
      </c>
      <c r="IP541" s="128" t="s">
        <v>1114</v>
      </c>
      <c r="IQ541" s="128" t="s">
        <v>1114</v>
      </c>
      <c r="IR541" s="128" t="s">
        <v>1114</v>
      </c>
      <c r="IS541" s="128" t="s">
        <v>1114</v>
      </c>
      <c r="IT541" s="128" t="s">
        <v>1114</v>
      </c>
      <c r="IU541" s="313"/>
      <c r="IV541" s="312"/>
      <c r="IW541" s="311"/>
      <c r="IX541" s="312"/>
      <c r="IY541" s="312"/>
      <c r="IZ541" s="311"/>
    </row>
    <row r="542" spans="216:260" x14ac:dyDescent="0.25">
      <c r="HH542" t="s">
        <v>2596</v>
      </c>
      <c r="HI542" t="s">
        <v>14</v>
      </c>
      <c r="HJ542" t="s">
        <v>14</v>
      </c>
      <c r="HK542">
        <v>189000</v>
      </c>
      <c r="HP542" s="310" t="s">
        <v>100</v>
      </c>
      <c r="HQ542" s="128" t="s">
        <v>1114</v>
      </c>
      <c r="HR542" s="128" t="s">
        <v>1114</v>
      </c>
      <c r="HS542" s="128" t="s">
        <v>1114</v>
      </c>
      <c r="HT542" s="311"/>
      <c r="HU542" s="311"/>
      <c r="HV542" s="312"/>
      <c r="HW542" s="311"/>
      <c r="HX542" s="311"/>
      <c r="HY542" s="312"/>
      <c r="HZ542" s="128" t="s">
        <v>1114</v>
      </c>
      <c r="IA542" s="128" t="s">
        <v>1114</v>
      </c>
      <c r="IB542" s="128" t="s">
        <v>1114</v>
      </c>
      <c r="IC542" s="128" t="s">
        <v>1114</v>
      </c>
      <c r="ID542" s="128" t="s">
        <v>1114</v>
      </c>
      <c r="IE542" s="128" t="s">
        <v>1114</v>
      </c>
      <c r="IF542" s="128" t="s">
        <v>1114</v>
      </c>
      <c r="IG542" s="128" t="s">
        <v>1114</v>
      </c>
      <c r="IH542" s="128" t="s">
        <v>1114</v>
      </c>
      <c r="II542" s="128" t="s">
        <v>1114</v>
      </c>
      <c r="IJ542" s="128" t="s">
        <v>1114</v>
      </c>
      <c r="IK542" s="128" t="s">
        <v>1114</v>
      </c>
      <c r="IL542" s="311"/>
      <c r="IM542" s="311"/>
      <c r="IN542" s="312"/>
      <c r="IO542" s="128" t="s">
        <v>1114</v>
      </c>
      <c r="IP542" s="128" t="s">
        <v>1114</v>
      </c>
      <c r="IQ542" s="128" t="s">
        <v>1114</v>
      </c>
      <c r="IR542" s="128" t="s">
        <v>1114</v>
      </c>
      <c r="IS542" s="128" t="s">
        <v>1114</v>
      </c>
      <c r="IT542" s="128" t="s">
        <v>1114</v>
      </c>
      <c r="IU542" s="128" t="s">
        <v>1114</v>
      </c>
      <c r="IV542" s="128" t="s">
        <v>1114</v>
      </c>
      <c r="IW542" s="128" t="s">
        <v>1114</v>
      </c>
      <c r="IX542" s="311"/>
      <c r="IY542" s="311"/>
      <c r="IZ542" s="312"/>
    </row>
    <row r="543" spans="216:260" x14ac:dyDescent="0.25">
      <c r="HH543" t="s">
        <v>101</v>
      </c>
      <c r="HI543">
        <v>300</v>
      </c>
      <c r="HJ543">
        <v>1000</v>
      </c>
      <c r="HK543">
        <v>1300</v>
      </c>
      <c r="HP543" s="310" t="s">
        <v>101</v>
      </c>
      <c r="HQ543" s="128" t="s">
        <v>1114</v>
      </c>
      <c r="HR543" s="128" t="s">
        <v>1114</v>
      </c>
      <c r="HS543" s="128" t="s">
        <v>1114</v>
      </c>
      <c r="HT543" s="128" t="s">
        <v>1114</v>
      </c>
      <c r="HU543" s="128" t="s">
        <v>1114</v>
      </c>
      <c r="HV543" s="128" t="s">
        <v>1114</v>
      </c>
      <c r="HW543" s="128" t="s">
        <v>1114</v>
      </c>
      <c r="HX543" s="128" t="s">
        <v>1114</v>
      </c>
      <c r="HY543" s="128" t="s">
        <v>1114</v>
      </c>
      <c r="HZ543" s="128" t="s">
        <v>1114</v>
      </c>
      <c r="IA543" s="128" t="s">
        <v>1114</v>
      </c>
      <c r="IB543" s="128" t="s">
        <v>1114</v>
      </c>
      <c r="IC543" s="128" t="s">
        <v>1114</v>
      </c>
      <c r="ID543" s="128" t="s">
        <v>1114</v>
      </c>
      <c r="IE543" s="128" t="s">
        <v>1114</v>
      </c>
      <c r="IF543" s="128" t="s">
        <v>1114</v>
      </c>
      <c r="IG543" s="128" t="s">
        <v>1114</v>
      </c>
      <c r="IH543" s="128" t="s">
        <v>1114</v>
      </c>
      <c r="II543" s="128" t="s">
        <v>1114</v>
      </c>
      <c r="IJ543" s="128" t="s">
        <v>1114</v>
      </c>
      <c r="IK543" s="128" t="s">
        <v>1114</v>
      </c>
      <c r="IL543" s="312"/>
      <c r="IM543" s="312"/>
      <c r="IN543" s="312"/>
      <c r="IO543" s="312"/>
      <c r="IP543" s="312"/>
      <c r="IQ543" s="312"/>
      <c r="IR543" s="128" t="s">
        <v>1114</v>
      </c>
      <c r="IS543" s="128" t="s">
        <v>1114</v>
      </c>
      <c r="IT543" s="128" t="s">
        <v>1114</v>
      </c>
      <c r="IU543" s="128" t="s">
        <v>1114</v>
      </c>
      <c r="IV543" s="128" t="s">
        <v>1114</v>
      </c>
      <c r="IW543" s="128" t="s">
        <v>1114</v>
      </c>
      <c r="IX543" s="312"/>
      <c r="IY543" s="312"/>
      <c r="IZ543" s="312"/>
    </row>
    <row r="544" spans="216:260" x14ac:dyDescent="0.25">
      <c r="HH544" t="s">
        <v>102</v>
      </c>
      <c r="HI544" t="s">
        <v>14</v>
      </c>
      <c r="HJ544" t="s">
        <v>14</v>
      </c>
      <c r="HK544" t="s">
        <v>14</v>
      </c>
      <c r="HP544" s="310" t="s">
        <v>102</v>
      </c>
      <c r="HQ544" s="128" t="s">
        <v>1114</v>
      </c>
      <c r="HR544" s="128" t="s">
        <v>1114</v>
      </c>
      <c r="HS544" s="128" t="s">
        <v>1114</v>
      </c>
      <c r="HT544" s="128" t="s">
        <v>1114</v>
      </c>
      <c r="HU544" s="128" t="s">
        <v>1114</v>
      </c>
      <c r="HV544" s="128" t="s">
        <v>1114</v>
      </c>
      <c r="HW544" s="128" t="s">
        <v>1114</v>
      </c>
      <c r="HX544" s="128" t="s">
        <v>1114</v>
      </c>
      <c r="HY544" s="128" t="s">
        <v>1114</v>
      </c>
      <c r="HZ544" s="128" t="s">
        <v>1114</v>
      </c>
      <c r="IA544" s="128" t="s">
        <v>1114</v>
      </c>
      <c r="IB544" s="128" t="s">
        <v>1114</v>
      </c>
      <c r="IC544" s="128" t="s">
        <v>1114</v>
      </c>
      <c r="ID544" s="128" t="s">
        <v>1114</v>
      </c>
      <c r="IE544" s="128" t="s">
        <v>1114</v>
      </c>
      <c r="IF544" s="128" t="s">
        <v>1114</v>
      </c>
      <c r="IG544" s="128" t="s">
        <v>1114</v>
      </c>
      <c r="IH544" s="128" t="s">
        <v>1114</v>
      </c>
      <c r="II544" s="128" t="s">
        <v>1114</v>
      </c>
      <c r="IJ544" s="128" t="s">
        <v>1114</v>
      </c>
      <c r="IK544" s="128" t="s">
        <v>1114</v>
      </c>
      <c r="IL544" s="128" t="s">
        <v>1114</v>
      </c>
      <c r="IM544" s="128" t="s">
        <v>1114</v>
      </c>
      <c r="IN544" s="128" t="s">
        <v>1114</v>
      </c>
      <c r="IO544" s="311"/>
      <c r="IP544" s="311"/>
      <c r="IQ544" s="311"/>
      <c r="IR544" s="128" t="s">
        <v>1114</v>
      </c>
      <c r="IS544" s="128" t="s">
        <v>1114</v>
      </c>
      <c r="IT544" s="128" t="s">
        <v>1114</v>
      </c>
      <c r="IU544" s="128" t="s">
        <v>1114</v>
      </c>
      <c r="IV544" s="128" t="s">
        <v>1114</v>
      </c>
      <c r="IW544" s="128" t="s">
        <v>1114</v>
      </c>
      <c r="IX544" s="311"/>
      <c r="IY544" s="311"/>
      <c r="IZ544" s="311"/>
    </row>
    <row r="545" spans="2:260" x14ac:dyDescent="0.25">
      <c r="HH545" t="s">
        <v>107</v>
      </c>
      <c r="HI545">
        <v>20</v>
      </c>
      <c r="HJ545">
        <v>40</v>
      </c>
      <c r="HK545" t="s">
        <v>14</v>
      </c>
      <c r="HP545" s="310" t="s">
        <v>107</v>
      </c>
      <c r="HQ545" s="312"/>
      <c r="HR545" s="312"/>
      <c r="HS545" s="312"/>
      <c r="HT545" s="312"/>
      <c r="HU545" s="312"/>
      <c r="HV545" s="311"/>
      <c r="HW545" s="312"/>
      <c r="HX545" s="312"/>
      <c r="HY545" s="311"/>
      <c r="HZ545" s="312"/>
      <c r="IA545" s="312"/>
      <c r="IB545" s="311"/>
      <c r="IC545" s="312"/>
      <c r="ID545" s="312"/>
      <c r="IE545" s="311"/>
      <c r="IF545" s="312"/>
      <c r="IG545" s="312"/>
      <c r="IH545" s="311"/>
      <c r="II545" s="312"/>
      <c r="IJ545" s="312"/>
      <c r="IK545" s="311"/>
      <c r="IL545" s="312"/>
      <c r="IM545" s="312"/>
      <c r="IN545" s="311"/>
      <c r="IO545" s="312"/>
      <c r="IP545" s="312"/>
      <c r="IQ545" s="311"/>
      <c r="IR545" s="312"/>
      <c r="IS545" s="312"/>
      <c r="IT545" s="311"/>
      <c r="IU545" s="312"/>
      <c r="IV545" s="312"/>
      <c r="IW545" s="311"/>
      <c r="IX545" s="312"/>
      <c r="IY545" s="312"/>
      <c r="IZ545" s="311"/>
    </row>
    <row r="546" spans="2:260" x14ac:dyDescent="0.25">
      <c r="HH546" t="s">
        <v>109</v>
      </c>
      <c r="HI546" t="s">
        <v>14</v>
      </c>
      <c r="HJ546" t="s">
        <v>14</v>
      </c>
      <c r="HK546">
        <v>7600</v>
      </c>
      <c r="HP546" s="310" t="s">
        <v>109</v>
      </c>
      <c r="HQ546" s="128" t="s">
        <v>1114</v>
      </c>
      <c r="HR546" s="128" t="s">
        <v>1114</v>
      </c>
      <c r="HS546" s="128" t="s">
        <v>1114</v>
      </c>
      <c r="HT546" s="311"/>
      <c r="HU546" s="311"/>
      <c r="HV546" s="312"/>
      <c r="HW546" s="128" t="s">
        <v>1114</v>
      </c>
      <c r="HX546" s="128" t="s">
        <v>1114</v>
      </c>
      <c r="HY546" s="128" t="s">
        <v>1114</v>
      </c>
      <c r="HZ546" s="311"/>
      <c r="IA546" s="311"/>
      <c r="IB546" s="312"/>
      <c r="IC546" s="128" t="s">
        <v>1114</v>
      </c>
      <c r="ID546" s="128" t="s">
        <v>1114</v>
      </c>
      <c r="IE546" s="128" t="s">
        <v>1114</v>
      </c>
      <c r="IF546" s="128" t="s">
        <v>1114</v>
      </c>
      <c r="IG546" s="128" t="s">
        <v>1114</v>
      </c>
      <c r="IH546" s="128" t="s">
        <v>1114</v>
      </c>
      <c r="II546" s="128" t="s">
        <v>1114</v>
      </c>
      <c r="IJ546" s="128" t="s">
        <v>1114</v>
      </c>
      <c r="IK546" s="128" t="s">
        <v>1114</v>
      </c>
      <c r="IL546" s="128" t="s">
        <v>1114</v>
      </c>
      <c r="IM546" s="128" t="s">
        <v>1114</v>
      </c>
      <c r="IN546" s="128" t="s">
        <v>1114</v>
      </c>
      <c r="IO546" s="311"/>
      <c r="IP546" s="311"/>
      <c r="IQ546" s="312"/>
      <c r="IR546" s="128" t="s">
        <v>1114</v>
      </c>
      <c r="IS546" s="128" t="s">
        <v>1114</v>
      </c>
      <c r="IT546" s="128" t="s">
        <v>1114</v>
      </c>
      <c r="IU546" s="128" t="s">
        <v>1114</v>
      </c>
      <c r="IV546" s="128" t="s">
        <v>1114</v>
      </c>
      <c r="IW546" s="128" t="s">
        <v>1114</v>
      </c>
      <c r="IX546" s="311"/>
      <c r="IY546" s="311"/>
      <c r="IZ546" s="312"/>
    </row>
    <row r="547" spans="2:260" x14ac:dyDescent="0.25">
      <c r="HH547" t="s">
        <v>110</v>
      </c>
      <c r="HI547" t="s">
        <v>14</v>
      </c>
      <c r="HJ547" t="s">
        <v>14</v>
      </c>
      <c r="HK547">
        <v>4330</v>
      </c>
      <c r="HP547" s="310" t="s">
        <v>110</v>
      </c>
      <c r="HQ547" s="311"/>
      <c r="HR547" s="311"/>
      <c r="HS547" s="311"/>
      <c r="HT547" s="128" t="s">
        <v>1114</v>
      </c>
      <c r="HU547" s="128" t="s">
        <v>1114</v>
      </c>
      <c r="HV547" s="128" t="s">
        <v>1114</v>
      </c>
      <c r="HW547" s="128" t="s">
        <v>1114</v>
      </c>
      <c r="HX547" s="128" t="s">
        <v>1114</v>
      </c>
      <c r="HY547" s="128" t="s">
        <v>1114</v>
      </c>
      <c r="HZ547" s="128" t="s">
        <v>1114</v>
      </c>
      <c r="IA547" s="128" t="s">
        <v>1114</v>
      </c>
      <c r="IB547" s="128" t="s">
        <v>1114</v>
      </c>
      <c r="IC547" s="128" t="s">
        <v>1114</v>
      </c>
      <c r="ID547" s="128" t="s">
        <v>1114</v>
      </c>
      <c r="IE547" s="128" t="s">
        <v>1114</v>
      </c>
      <c r="IF547" s="128" t="s">
        <v>1114</v>
      </c>
      <c r="IG547" s="128" t="s">
        <v>1114</v>
      </c>
      <c r="IH547" s="128" t="s">
        <v>1114</v>
      </c>
      <c r="II547" s="128" t="s">
        <v>1114</v>
      </c>
      <c r="IJ547" s="128" t="s">
        <v>1114</v>
      </c>
      <c r="IK547" s="128" t="s">
        <v>1114</v>
      </c>
      <c r="IL547" s="311"/>
      <c r="IM547" s="311"/>
      <c r="IN547" s="312"/>
      <c r="IO547" s="311"/>
      <c r="IP547" s="311"/>
      <c r="IQ547" s="312"/>
      <c r="IR547" s="128" t="s">
        <v>1114</v>
      </c>
      <c r="IS547" s="128" t="s">
        <v>1114</v>
      </c>
      <c r="IT547" s="128" t="s">
        <v>1114</v>
      </c>
      <c r="IU547" s="311"/>
      <c r="IV547" s="311"/>
      <c r="IW547" s="312"/>
      <c r="IX547" s="311"/>
      <c r="IY547" s="311"/>
      <c r="IZ547" s="312"/>
    </row>
    <row r="548" spans="2:260" x14ac:dyDescent="0.25">
      <c r="HH548" t="s">
        <v>2597</v>
      </c>
      <c r="HI548" t="s">
        <v>14</v>
      </c>
      <c r="HJ548" t="s">
        <v>14</v>
      </c>
      <c r="HK548">
        <v>900</v>
      </c>
      <c r="HP548" s="310" t="s">
        <v>111</v>
      </c>
      <c r="HQ548" s="128" t="s">
        <v>1114</v>
      </c>
      <c r="HR548" s="128" t="s">
        <v>1114</v>
      </c>
      <c r="HS548" s="128" t="s">
        <v>1114</v>
      </c>
      <c r="HT548" s="128" t="s">
        <v>1114</v>
      </c>
      <c r="HU548" s="128" t="s">
        <v>1114</v>
      </c>
      <c r="HV548" s="128" t="s">
        <v>1114</v>
      </c>
      <c r="HW548" s="128" t="s">
        <v>1114</v>
      </c>
      <c r="HX548" s="128" t="s">
        <v>1114</v>
      </c>
      <c r="HY548" s="128" t="s">
        <v>1114</v>
      </c>
      <c r="HZ548" s="128" t="s">
        <v>1114</v>
      </c>
      <c r="IA548" s="128" t="s">
        <v>1114</v>
      </c>
      <c r="IB548" s="128" t="s">
        <v>1114</v>
      </c>
      <c r="IC548" s="128" t="s">
        <v>1114</v>
      </c>
      <c r="ID548" s="128" t="s">
        <v>1114</v>
      </c>
      <c r="IE548" s="128" t="s">
        <v>1114</v>
      </c>
      <c r="IF548" s="128" t="s">
        <v>1114</v>
      </c>
      <c r="IG548" s="128" t="s">
        <v>1114</v>
      </c>
      <c r="IH548" s="128" t="s">
        <v>1114</v>
      </c>
      <c r="II548" s="311"/>
      <c r="IJ548" s="311"/>
      <c r="IK548" s="312"/>
      <c r="IL548" s="128" t="s">
        <v>1114</v>
      </c>
      <c r="IM548" s="128" t="s">
        <v>1114</v>
      </c>
      <c r="IN548" s="128" t="s">
        <v>1114</v>
      </c>
      <c r="IO548" s="311"/>
      <c r="IP548" s="311"/>
      <c r="IQ548" s="312"/>
      <c r="IR548" s="128" t="s">
        <v>1114</v>
      </c>
      <c r="IS548" s="128" t="s">
        <v>1114</v>
      </c>
      <c r="IT548" s="128" t="s">
        <v>1114</v>
      </c>
      <c r="IU548" s="311"/>
      <c r="IV548" s="311"/>
      <c r="IW548" s="312"/>
      <c r="IX548" s="311"/>
      <c r="IY548" s="311"/>
      <c r="IZ548" s="312"/>
    </row>
    <row r="549" spans="2:260" x14ac:dyDescent="0.25">
      <c r="HH549" t="s">
        <v>2598</v>
      </c>
      <c r="HI549" t="s">
        <v>14</v>
      </c>
      <c r="HJ549" t="s">
        <v>14</v>
      </c>
      <c r="HK549">
        <v>46000</v>
      </c>
      <c r="HP549" s="310" t="s">
        <v>113</v>
      </c>
      <c r="HQ549" s="311"/>
      <c r="HR549" s="311"/>
      <c r="HS549" s="311"/>
      <c r="HT549" s="311"/>
      <c r="HU549" s="311"/>
      <c r="HV549" s="312"/>
      <c r="HW549" s="128" t="s">
        <v>1114</v>
      </c>
      <c r="HX549" s="128" t="s">
        <v>1114</v>
      </c>
      <c r="HY549" s="128" t="s">
        <v>1114</v>
      </c>
      <c r="HZ549" s="128" t="s">
        <v>1114</v>
      </c>
      <c r="IA549" s="128" t="s">
        <v>1114</v>
      </c>
      <c r="IB549" s="128" t="s">
        <v>1114</v>
      </c>
      <c r="IC549" s="128" t="s">
        <v>1114</v>
      </c>
      <c r="ID549" s="128" t="s">
        <v>1114</v>
      </c>
      <c r="IE549" s="128" t="s">
        <v>1114</v>
      </c>
      <c r="IF549" s="128" t="s">
        <v>1114</v>
      </c>
      <c r="IG549" s="128" t="s">
        <v>1114</v>
      </c>
      <c r="IH549" s="128" t="s">
        <v>1114</v>
      </c>
      <c r="II549" s="311"/>
      <c r="IJ549" s="311"/>
      <c r="IK549" s="312"/>
      <c r="IL549" s="311"/>
      <c r="IM549" s="311"/>
      <c r="IN549" s="312"/>
      <c r="IO549" s="128" t="s">
        <v>1114</v>
      </c>
      <c r="IP549" s="128" t="s">
        <v>1114</v>
      </c>
      <c r="IQ549" s="128" t="s">
        <v>1114</v>
      </c>
      <c r="IR549" s="128" t="s">
        <v>1114</v>
      </c>
      <c r="IS549" s="128" t="s">
        <v>1114</v>
      </c>
      <c r="IT549" s="128" t="s">
        <v>1114</v>
      </c>
      <c r="IU549" s="128" t="s">
        <v>1114</v>
      </c>
      <c r="IV549" s="128" t="s">
        <v>1114</v>
      </c>
      <c r="IW549" s="128" t="s">
        <v>1114</v>
      </c>
      <c r="IX549" s="311"/>
      <c r="IY549" s="311"/>
      <c r="IZ549" s="312"/>
    </row>
    <row r="550" spans="2:260" x14ac:dyDescent="0.25">
      <c r="HH550" t="s">
        <v>2599</v>
      </c>
      <c r="HI550" t="s">
        <v>14</v>
      </c>
      <c r="HJ550" t="s">
        <v>14</v>
      </c>
      <c r="HK550" t="s">
        <v>14</v>
      </c>
      <c r="HP550" s="310" t="s">
        <v>260</v>
      </c>
      <c r="HQ550" s="128" t="s">
        <v>1114</v>
      </c>
      <c r="HR550" s="128" t="s">
        <v>1114</v>
      </c>
      <c r="HS550" s="128" t="s">
        <v>1114</v>
      </c>
      <c r="HT550" s="311"/>
      <c r="HU550" s="311"/>
      <c r="HV550" s="311"/>
      <c r="HW550" s="128" t="s">
        <v>1114</v>
      </c>
      <c r="HX550" s="128" t="s">
        <v>1114</v>
      </c>
      <c r="HY550" s="128" t="s">
        <v>1114</v>
      </c>
      <c r="HZ550" s="311"/>
      <c r="IA550" s="311"/>
      <c r="IB550" s="311"/>
      <c r="IC550" s="128" t="s">
        <v>1114</v>
      </c>
      <c r="ID550" s="128" t="s">
        <v>1114</v>
      </c>
      <c r="IE550" s="128" t="s">
        <v>1114</v>
      </c>
      <c r="IF550" s="128" t="s">
        <v>1114</v>
      </c>
      <c r="IG550" s="128" t="s">
        <v>1114</v>
      </c>
      <c r="IH550" s="128" t="s">
        <v>1114</v>
      </c>
      <c r="II550" s="311"/>
      <c r="IJ550" s="311"/>
      <c r="IK550" s="311"/>
      <c r="IL550" s="311"/>
      <c r="IM550" s="311"/>
      <c r="IN550" s="311"/>
      <c r="IO550" s="128" t="s">
        <v>1114</v>
      </c>
      <c r="IP550" s="128" t="s">
        <v>1114</v>
      </c>
      <c r="IQ550" s="128" t="s">
        <v>1114</v>
      </c>
      <c r="IR550" s="311"/>
      <c r="IS550" s="311"/>
      <c r="IT550" s="311"/>
      <c r="IU550" s="128" t="s">
        <v>1114</v>
      </c>
      <c r="IV550" s="128" t="s">
        <v>1114</v>
      </c>
      <c r="IW550" s="128" t="s">
        <v>1114</v>
      </c>
      <c r="IX550" s="311"/>
      <c r="IY550" s="311"/>
      <c r="IZ550" s="311"/>
    </row>
    <row r="551" spans="2:260" x14ac:dyDescent="0.25">
      <c r="HH551" t="s">
        <v>2600</v>
      </c>
      <c r="HI551" t="s">
        <v>14</v>
      </c>
      <c r="HJ551" t="s">
        <v>14</v>
      </c>
      <c r="HK551" t="s">
        <v>14</v>
      </c>
      <c r="HP551" s="310" t="s">
        <v>2600</v>
      </c>
      <c r="HQ551" s="128" t="s">
        <v>1114</v>
      </c>
      <c r="HR551" s="128" t="s">
        <v>1114</v>
      </c>
      <c r="HS551" s="128" t="s">
        <v>1114</v>
      </c>
      <c r="HT551" s="128" t="s">
        <v>1114</v>
      </c>
      <c r="HU551" s="128" t="s">
        <v>1114</v>
      </c>
      <c r="HV551" s="128" t="s">
        <v>1114</v>
      </c>
      <c r="HW551" s="128" t="s">
        <v>1114</v>
      </c>
      <c r="HX551" s="128" t="s">
        <v>1114</v>
      </c>
      <c r="HY551" s="128" t="s">
        <v>1114</v>
      </c>
      <c r="HZ551" s="128" t="s">
        <v>1114</v>
      </c>
      <c r="IA551" s="128" t="s">
        <v>1114</v>
      </c>
      <c r="IB551" s="128" t="s">
        <v>1114</v>
      </c>
      <c r="IC551" s="128" t="s">
        <v>1114</v>
      </c>
      <c r="ID551" s="128" t="s">
        <v>1114</v>
      </c>
      <c r="IE551" s="128" t="s">
        <v>1114</v>
      </c>
      <c r="IF551" s="128" t="s">
        <v>1114</v>
      </c>
      <c r="IG551" s="128" t="s">
        <v>1114</v>
      </c>
      <c r="IH551" s="128" t="s">
        <v>1114</v>
      </c>
      <c r="II551" s="128" t="s">
        <v>1114</v>
      </c>
      <c r="IJ551" s="128" t="s">
        <v>1114</v>
      </c>
      <c r="IK551" s="128" t="s">
        <v>1114</v>
      </c>
      <c r="IL551" s="311"/>
      <c r="IM551" s="311"/>
      <c r="IN551" s="311"/>
      <c r="IO551" s="311"/>
      <c r="IP551" s="311"/>
      <c r="IQ551" s="311"/>
      <c r="IR551" s="128" t="s">
        <v>1114</v>
      </c>
      <c r="IS551" s="128" t="s">
        <v>1114</v>
      </c>
      <c r="IT551" s="128" t="s">
        <v>1114</v>
      </c>
      <c r="IU551" s="128" t="s">
        <v>1114</v>
      </c>
      <c r="IV551" s="128" t="s">
        <v>1114</v>
      </c>
      <c r="IW551" s="128" t="s">
        <v>1114</v>
      </c>
      <c r="IX551" s="311"/>
      <c r="IY551" s="311"/>
      <c r="IZ551" s="311"/>
    </row>
    <row r="552" spans="2:260" x14ac:dyDescent="0.25">
      <c r="HH552" t="s">
        <v>115</v>
      </c>
      <c r="HI552" t="s">
        <v>14</v>
      </c>
      <c r="HJ552" t="s">
        <v>14</v>
      </c>
      <c r="HK552">
        <v>1250</v>
      </c>
      <c r="HP552" s="310" t="s">
        <v>115</v>
      </c>
      <c r="HQ552" s="128" t="s">
        <v>1114</v>
      </c>
      <c r="HR552" s="128" t="s">
        <v>1114</v>
      </c>
      <c r="HS552" s="128" t="s">
        <v>1114</v>
      </c>
      <c r="HT552" s="128" t="s">
        <v>1114</v>
      </c>
      <c r="HU552" s="128" t="s">
        <v>1114</v>
      </c>
      <c r="HV552" s="128" t="s">
        <v>1114</v>
      </c>
      <c r="HW552" s="128" t="s">
        <v>1114</v>
      </c>
      <c r="HX552" s="128" t="s">
        <v>1114</v>
      </c>
      <c r="HY552" s="128" t="s">
        <v>1114</v>
      </c>
      <c r="HZ552" s="311"/>
      <c r="IA552" s="311"/>
      <c r="IB552" s="311"/>
      <c r="IC552" s="128" t="s">
        <v>1114</v>
      </c>
      <c r="ID552" s="128" t="s">
        <v>1114</v>
      </c>
      <c r="IE552" s="128" t="s">
        <v>1114</v>
      </c>
      <c r="IF552" s="128" t="s">
        <v>1114</v>
      </c>
      <c r="IG552" s="128" t="s">
        <v>1114</v>
      </c>
      <c r="IH552" s="128" t="s">
        <v>1114</v>
      </c>
      <c r="II552" s="311"/>
      <c r="IJ552" s="311"/>
      <c r="IK552" s="312"/>
      <c r="IL552" s="311"/>
      <c r="IM552" s="311"/>
      <c r="IN552" s="312"/>
      <c r="IO552" s="128" t="s">
        <v>1114</v>
      </c>
      <c r="IP552" s="128" t="s">
        <v>1114</v>
      </c>
      <c r="IQ552" s="128" t="s">
        <v>1114</v>
      </c>
      <c r="IR552" s="128" t="s">
        <v>1114</v>
      </c>
      <c r="IS552" s="128" t="s">
        <v>1114</v>
      </c>
      <c r="IT552" s="128" t="s">
        <v>1114</v>
      </c>
      <c r="IU552" s="128" t="s">
        <v>1114</v>
      </c>
      <c r="IV552" s="128" t="s">
        <v>1114</v>
      </c>
      <c r="IW552" s="128" t="s">
        <v>1114</v>
      </c>
      <c r="IX552" s="311"/>
      <c r="IY552" s="311"/>
      <c r="IZ552" s="312"/>
    </row>
    <row r="553" spans="2:260" x14ac:dyDescent="0.25">
      <c r="HH553" t="s">
        <v>116</v>
      </c>
      <c r="HI553" t="s">
        <v>14</v>
      </c>
      <c r="HJ553" t="s">
        <v>14</v>
      </c>
      <c r="HK553" t="s">
        <v>14</v>
      </c>
      <c r="HP553" s="310" t="s">
        <v>116</v>
      </c>
      <c r="HQ553" s="128" t="s">
        <v>1114</v>
      </c>
      <c r="HR553" s="128" t="s">
        <v>1114</v>
      </c>
      <c r="HS553" s="128" t="s">
        <v>1114</v>
      </c>
      <c r="HT553" s="128" t="s">
        <v>1114</v>
      </c>
      <c r="HU553" s="128" t="s">
        <v>1114</v>
      </c>
      <c r="HV553" s="128" t="s">
        <v>1114</v>
      </c>
      <c r="HW553" s="128" t="s">
        <v>1114</v>
      </c>
      <c r="HX553" s="128" t="s">
        <v>1114</v>
      </c>
      <c r="HY553" s="128" t="s">
        <v>1114</v>
      </c>
      <c r="HZ553" s="128" t="s">
        <v>1114</v>
      </c>
      <c r="IA553" s="128" t="s">
        <v>1114</v>
      </c>
      <c r="IB553" s="128" t="s">
        <v>1114</v>
      </c>
      <c r="IC553" s="128" t="s">
        <v>1114</v>
      </c>
      <c r="ID553" s="128" t="s">
        <v>1114</v>
      </c>
      <c r="IE553" s="128" t="s">
        <v>1114</v>
      </c>
      <c r="IF553" s="128" t="s">
        <v>1114</v>
      </c>
      <c r="IG553" s="128" t="s">
        <v>1114</v>
      </c>
      <c r="IH553" s="128" t="s">
        <v>1114</v>
      </c>
      <c r="II553" s="128" t="s">
        <v>1114</v>
      </c>
      <c r="IJ553" s="128" t="s">
        <v>1114</v>
      </c>
      <c r="IK553" s="128" t="s">
        <v>1114</v>
      </c>
      <c r="IL553" s="311"/>
      <c r="IM553" s="311"/>
      <c r="IN553" s="311"/>
      <c r="IO553" s="128" t="s">
        <v>1114</v>
      </c>
      <c r="IP553" s="128" t="s">
        <v>1114</v>
      </c>
      <c r="IQ553" s="128" t="s">
        <v>1114</v>
      </c>
      <c r="IR553" s="128" t="s">
        <v>1114</v>
      </c>
      <c r="IS553" s="128" t="s">
        <v>1114</v>
      </c>
      <c r="IT553" s="128" t="s">
        <v>1114</v>
      </c>
      <c r="IU553" s="128" t="s">
        <v>1114</v>
      </c>
      <c r="IV553" s="128" t="s">
        <v>1114</v>
      </c>
      <c r="IW553" s="128" t="s">
        <v>1114</v>
      </c>
      <c r="IX553" s="311"/>
      <c r="IY553" s="311"/>
      <c r="IZ553" s="311"/>
    </row>
    <row r="554" spans="2:260" x14ac:dyDescent="0.25">
      <c r="HH554" t="s">
        <v>118</v>
      </c>
      <c r="HI554" t="s">
        <v>14</v>
      </c>
      <c r="HJ554" t="s">
        <v>14</v>
      </c>
      <c r="HK554">
        <v>10</v>
      </c>
      <c r="HP554" s="310" t="s">
        <v>118</v>
      </c>
      <c r="HQ554" s="128" t="s">
        <v>1114</v>
      </c>
      <c r="HR554" s="128" t="s">
        <v>1114</v>
      </c>
      <c r="HS554" s="128" t="s">
        <v>1114</v>
      </c>
      <c r="HT554" s="128" t="s">
        <v>1114</v>
      </c>
      <c r="HU554" s="128" t="s">
        <v>1114</v>
      </c>
      <c r="HV554" s="128" t="s">
        <v>1114</v>
      </c>
      <c r="HW554" s="128" t="s">
        <v>1114</v>
      </c>
      <c r="HX554" s="128" t="s">
        <v>1114</v>
      </c>
      <c r="HY554" s="128" t="s">
        <v>1114</v>
      </c>
      <c r="HZ554" s="128" t="s">
        <v>1114</v>
      </c>
      <c r="IA554" s="128" t="s">
        <v>1114</v>
      </c>
      <c r="IB554" s="128" t="s">
        <v>1114</v>
      </c>
      <c r="IC554" s="311"/>
      <c r="ID554" s="311"/>
      <c r="IE554" s="313"/>
      <c r="IF554" s="128" t="s">
        <v>1114</v>
      </c>
      <c r="IG554" s="128" t="s">
        <v>1114</v>
      </c>
      <c r="IH554" s="128" t="s">
        <v>1114</v>
      </c>
      <c r="II554" s="128" t="s">
        <v>1114</v>
      </c>
      <c r="IJ554" s="128" t="s">
        <v>1114</v>
      </c>
      <c r="IK554" s="128" t="s">
        <v>1114</v>
      </c>
      <c r="IL554" s="128" t="s">
        <v>1114</v>
      </c>
      <c r="IM554" s="128" t="s">
        <v>1114</v>
      </c>
      <c r="IN554" s="128" t="s">
        <v>1114</v>
      </c>
      <c r="IO554" s="128" t="s">
        <v>1114</v>
      </c>
      <c r="IP554" s="128" t="s">
        <v>1114</v>
      </c>
      <c r="IQ554" s="128" t="s">
        <v>1114</v>
      </c>
      <c r="IR554" s="128" t="s">
        <v>1114</v>
      </c>
      <c r="IS554" s="128" t="s">
        <v>1114</v>
      </c>
      <c r="IT554" s="128" t="s">
        <v>1114</v>
      </c>
      <c r="IU554" s="128" t="s">
        <v>1114</v>
      </c>
      <c r="IV554" s="128" t="s">
        <v>1114</v>
      </c>
      <c r="IW554" s="128" t="s">
        <v>1114</v>
      </c>
      <c r="IX554" s="311"/>
      <c r="IY554" s="311"/>
      <c r="IZ554" s="313"/>
    </row>
    <row r="555" spans="2:260" x14ac:dyDescent="0.25">
      <c r="HH555" t="s">
        <v>119</v>
      </c>
      <c r="HI555" t="s">
        <v>14</v>
      </c>
      <c r="HJ555" t="s">
        <v>14</v>
      </c>
      <c r="HK555" t="s">
        <v>14</v>
      </c>
      <c r="HP555" s="310" t="s">
        <v>119</v>
      </c>
      <c r="HQ555" s="311"/>
      <c r="HR555" s="311"/>
      <c r="HS555" s="311"/>
      <c r="HT555" s="128" t="s">
        <v>1114</v>
      </c>
      <c r="HU555" s="128" t="s">
        <v>1114</v>
      </c>
      <c r="HV555" s="128" t="s">
        <v>1114</v>
      </c>
      <c r="HW555" s="128" t="s">
        <v>1114</v>
      </c>
      <c r="HX555" s="128" t="s">
        <v>1114</v>
      </c>
      <c r="HY555" s="128" t="s">
        <v>1114</v>
      </c>
      <c r="HZ555" s="128" t="s">
        <v>1114</v>
      </c>
      <c r="IA555" s="128" t="s">
        <v>1114</v>
      </c>
      <c r="IB555" s="128" t="s">
        <v>1114</v>
      </c>
      <c r="IC555" s="128" t="s">
        <v>1114</v>
      </c>
      <c r="ID555" s="128" t="s">
        <v>1114</v>
      </c>
      <c r="IE555" s="128" t="s">
        <v>1114</v>
      </c>
      <c r="IF555" s="128" t="s">
        <v>1114</v>
      </c>
      <c r="IG555" s="128" t="s">
        <v>1114</v>
      </c>
      <c r="IH555" s="128" t="s">
        <v>1114</v>
      </c>
      <c r="II555" s="128" t="s">
        <v>1114</v>
      </c>
      <c r="IJ555" s="128" t="s">
        <v>1114</v>
      </c>
      <c r="IK555" s="128" t="s">
        <v>1114</v>
      </c>
      <c r="IL555" s="128" t="s">
        <v>1114</v>
      </c>
      <c r="IM555" s="128" t="s">
        <v>1114</v>
      </c>
      <c r="IN555" s="128" t="s">
        <v>1114</v>
      </c>
      <c r="IO555" s="128" t="s">
        <v>1114</v>
      </c>
      <c r="IP555" s="128" t="s">
        <v>1114</v>
      </c>
      <c r="IQ555" s="128" t="s">
        <v>1114</v>
      </c>
      <c r="IR555" s="128" t="s">
        <v>1114</v>
      </c>
      <c r="IS555" s="128" t="s">
        <v>1114</v>
      </c>
      <c r="IT555" s="128" t="s">
        <v>1114</v>
      </c>
      <c r="IU555" s="128" t="s">
        <v>1114</v>
      </c>
      <c r="IV555" s="128" t="s">
        <v>1114</v>
      </c>
      <c r="IW555" s="128" t="s">
        <v>1114</v>
      </c>
      <c r="IX555" s="311"/>
      <c r="IY555" s="311"/>
      <c r="IZ555" s="311"/>
    </row>
    <row r="556" spans="2:260" s="26" customFormat="1" x14ac:dyDescent="0.25">
      <c r="B556" s="77"/>
      <c r="X556" s="27"/>
      <c r="AE556" s="245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  <c r="CQ556"/>
      <c r="CR556"/>
      <c r="CS556"/>
      <c r="CT556"/>
      <c r="CU556"/>
      <c r="CV556"/>
      <c r="CW556"/>
      <c r="CX556"/>
      <c r="CY556"/>
      <c r="CZ556"/>
      <c r="DA556"/>
      <c r="DB556"/>
      <c r="DC556"/>
      <c r="DD556"/>
      <c r="DE556"/>
      <c r="DF556"/>
      <c r="DG556"/>
      <c r="DH556"/>
      <c r="DI556"/>
      <c r="DJ556"/>
      <c r="DK556"/>
      <c r="DL556"/>
      <c r="DM556"/>
      <c r="DN556"/>
      <c r="DO556"/>
      <c r="DP556"/>
      <c r="DQ556"/>
      <c r="DR556"/>
      <c r="DS556"/>
      <c r="DT556"/>
      <c r="DU556"/>
      <c r="DV556"/>
      <c r="DW556"/>
      <c r="DX556"/>
      <c r="DY556"/>
      <c r="DZ556"/>
      <c r="EA556"/>
      <c r="EB556"/>
      <c r="EC556"/>
      <c r="ED556"/>
      <c r="EE556"/>
      <c r="EF556"/>
      <c r="EG556"/>
      <c r="EH556"/>
      <c r="EI556"/>
      <c r="EJ556"/>
      <c r="EK556"/>
      <c r="EL556"/>
      <c r="EM556"/>
      <c r="EN556"/>
      <c r="EO556"/>
      <c r="EP556"/>
      <c r="EQ556"/>
      <c r="ER556"/>
      <c r="ES556"/>
      <c r="ET556"/>
      <c r="EU556"/>
      <c r="EV556"/>
      <c r="EW556"/>
      <c r="EX556"/>
      <c r="GI556" s="198"/>
      <c r="HP556" s="310"/>
      <c r="HQ556" s="315"/>
      <c r="HR556" s="315"/>
      <c r="HS556" s="315"/>
      <c r="HT556" s="314"/>
      <c r="HU556" s="314"/>
      <c r="HV556" s="314"/>
      <c r="HW556" s="314"/>
      <c r="HX556" s="314"/>
      <c r="HY556" s="314"/>
      <c r="HZ556" s="314"/>
      <c r="IA556" s="314"/>
      <c r="IB556" s="314"/>
      <c r="IC556" s="314"/>
      <c r="ID556" s="314"/>
      <c r="IE556" s="314"/>
      <c r="IF556" s="314"/>
      <c r="IG556" s="314"/>
      <c r="IH556" s="314"/>
      <c r="II556" s="314"/>
      <c r="IJ556" s="314"/>
      <c r="IK556" s="314"/>
      <c r="IL556" s="314"/>
      <c r="IM556" s="314"/>
      <c r="IN556" s="314"/>
      <c r="IO556" s="314"/>
      <c r="IP556" s="314"/>
      <c r="IQ556" s="314"/>
      <c r="IR556" s="314"/>
      <c r="IS556" s="314"/>
      <c r="IT556" s="314"/>
      <c r="IU556" s="314"/>
      <c r="IV556" s="314"/>
      <c r="IW556" s="314"/>
      <c r="IX556" s="315"/>
      <c r="IY556" s="315"/>
      <c r="IZ556" s="315"/>
    </row>
    <row r="557" spans="2:260" ht="20.100000000000001" customHeight="1" x14ac:dyDescent="0.25">
      <c r="HP557" s="600" t="s">
        <v>0</v>
      </c>
      <c r="HQ557" s="602" t="s">
        <v>2538</v>
      </c>
      <c r="HR557" s="603"/>
      <c r="HS557" s="604"/>
      <c r="HT557" s="602" t="s">
        <v>2539</v>
      </c>
      <c r="HU557" s="603"/>
      <c r="HV557" s="604"/>
      <c r="HW557" s="602" t="s">
        <v>2540</v>
      </c>
      <c r="HX557" s="603"/>
      <c r="HY557" s="604"/>
      <c r="HZ557" s="602" t="s">
        <v>2541</v>
      </c>
      <c r="IA557" s="603"/>
      <c r="IB557" s="604"/>
      <c r="IC557" s="602" t="s">
        <v>2542</v>
      </c>
      <c r="ID557" s="603"/>
      <c r="IE557" s="604"/>
      <c r="IF557" s="602" t="s">
        <v>2543</v>
      </c>
      <c r="IG557" s="603"/>
      <c r="IH557" s="604"/>
      <c r="II557" s="602" t="s">
        <v>2544</v>
      </c>
      <c r="IJ557" s="603"/>
      <c r="IK557" s="604"/>
      <c r="IL557" s="602" t="s">
        <v>2545</v>
      </c>
      <c r="IM557" s="603"/>
      <c r="IN557" s="604"/>
      <c r="IO557" s="602" t="s">
        <v>2546</v>
      </c>
      <c r="IP557" s="603"/>
      <c r="IQ557" s="604"/>
      <c r="IR557" s="602" t="s">
        <v>2547</v>
      </c>
      <c r="IS557" s="603"/>
      <c r="IT557" s="604"/>
      <c r="IU557" s="602" t="s">
        <v>2548</v>
      </c>
      <c r="IV557" s="603"/>
      <c r="IW557" s="604"/>
      <c r="IX557" s="602" t="s">
        <v>1140</v>
      </c>
      <c r="IY557" s="603"/>
      <c r="IZ557" s="604"/>
    </row>
    <row r="558" spans="2:260" ht="20.100000000000001" customHeight="1" thickBot="1" x14ac:dyDescent="0.3">
      <c r="HP558" s="601"/>
      <c r="HQ558" s="307" t="s">
        <v>2576</v>
      </c>
      <c r="HR558" s="307" t="s">
        <v>2577</v>
      </c>
      <c r="HS558" s="307" t="s">
        <v>2575</v>
      </c>
      <c r="HT558" s="307" t="s">
        <v>2576</v>
      </c>
      <c r="HU558" s="307" t="s">
        <v>2577</v>
      </c>
      <c r="HV558" s="307" t="s">
        <v>2575</v>
      </c>
      <c r="HW558" s="307" t="s">
        <v>2576</v>
      </c>
      <c r="HX558" s="307" t="s">
        <v>2577</v>
      </c>
      <c r="HY558" s="307" t="s">
        <v>2575</v>
      </c>
      <c r="HZ558" s="307" t="s">
        <v>2576</v>
      </c>
      <c r="IA558" s="307" t="s">
        <v>2577</v>
      </c>
      <c r="IB558" s="307" t="s">
        <v>2575</v>
      </c>
      <c r="IC558" s="307" t="s">
        <v>2576</v>
      </c>
      <c r="ID558" s="307" t="s">
        <v>2577</v>
      </c>
      <c r="IE558" s="307" t="s">
        <v>2575</v>
      </c>
      <c r="IF558" s="307" t="s">
        <v>2576</v>
      </c>
      <c r="IG558" s="307" t="s">
        <v>2577</v>
      </c>
      <c r="IH558" s="307" t="s">
        <v>2575</v>
      </c>
      <c r="II558" s="307" t="s">
        <v>2576</v>
      </c>
      <c r="IJ558" s="307" t="s">
        <v>2577</v>
      </c>
      <c r="IK558" s="307" t="s">
        <v>2575</v>
      </c>
      <c r="IL558" s="307" t="s">
        <v>2576</v>
      </c>
      <c r="IM558" s="307" t="s">
        <v>2577</v>
      </c>
      <c r="IN558" s="307" t="s">
        <v>2575</v>
      </c>
      <c r="IO558" s="307" t="s">
        <v>2576</v>
      </c>
      <c r="IP558" s="307" t="s">
        <v>2577</v>
      </c>
      <c r="IQ558" s="307" t="s">
        <v>2575</v>
      </c>
      <c r="IR558" s="307" t="s">
        <v>2576</v>
      </c>
      <c r="IS558" s="307" t="s">
        <v>2577</v>
      </c>
      <c r="IT558" s="307" t="s">
        <v>2575</v>
      </c>
      <c r="IU558" s="307" t="s">
        <v>2576</v>
      </c>
      <c r="IV558" s="307" t="s">
        <v>2577</v>
      </c>
      <c r="IW558" s="307" t="s">
        <v>2575</v>
      </c>
      <c r="IX558" s="307" t="s">
        <v>2576</v>
      </c>
      <c r="IY558" s="307" t="s">
        <v>2577</v>
      </c>
      <c r="IZ558" s="307" t="s">
        <v>2575</v>
      </c>
    </row>
    <row r="559" spans="2:260" x14ac:dyDescent="0.25">
      <c r="HH559" t="s">
        <v>2601</v>
      </c>
      <c r="HI559" t="s">
        <v>14</v>
      </c>
      <c r="HJ559" t="s">
        <v>14</v>
      </c>
      <c r="HK559" t="s">
        <v>14</v>
      </c>
      <c r="HP559" s="310" t="s">
        <v>121</v>
      </c>
      <c r="HQ559" s="128" t="s">
        <v>1114</v>
      </c>
      <c r="HR559" s="128" t="s">
        <v>1114</v>
      </c>
      <c r="HS559" s="128" t="s">
        <v>1114</v>
      </c>
      <c r="HT559" s="311"/>
      <c r="HU559" s="311"/>
      <c r="HV559" s="311"/>
      <c r="HW559" s="311"/>
      <c r="HX559" s="311"/>
      <c r="HY559" s="311"/>
      <c r="HZ559" s="128" t="s">
        <v>1114</v>
      </c>
      <c r="IA559" s="128" t="s">
        <v>1114</v>
      </c>
      <c r="IB559" s="128" t="s">
        <v>1114</v>
      </c>
      <c r="IC559" s="128" t="s">
        <v>1114</v>
      </c>
      <c r="ID559" s="128" t="s">
        <v>1114</v>
      </c>
      <c r="IE559" s="128" t="s">
        <v>1114</v>
      </c>
      <c r="IF559" s="128" t="s">
        <v>1114</v>
      </c>
      <c r="IG559" s="128" t="s">
        <v>1114</v>
      </c>
      <c r="IH559" s="128" t="s">
        <v>1114</v>
      </c>
      <c r="II559" s="128" t="s">
        <v>1114</v>
      </c>
      <c r="IJ559" s="128" t="s">
        <v>1114</v>
      </c>
      <c r="IK559" s="128" t="s">
        <v>1114</v>
      </c>
      <c r="IL559" s="311"/>
      <c r="IM559" s="311"/>
      <c r="IN559" s="311"/>
      <c r="IO559" s="128" t="s">
        <v>1114</v>
      </c>
      <c r="IP559" s="128" t="s">
        <v>1114</v>
      </c>
      <c r="IQ559" s="128" t="s">
        <v>1114</v>
      </c>
      <c r="IR559" s="128" t="s">
        <v>1114</v>
      </c>
      <c r="IS559" s="128" t="s">
        <v>1114</v>
      </c>
      <c r="IT559" s="128" t="s">
        <v>1114</v>
      </c>
      <c r="IU559" s="311"/>
      <c r="IV559" s="311"/>
      <c r="IW559" s="311"/>
      <c r="IX559" s="311"/>
      <c r="IY559" s="311"/>
      <c r="IZ559" s="311"/>
    </row>
    <row r="560" spans="2:260" x14ac:dyDescent="0.25">
      <c r="HH560" t="s">
        <v>122</v>
      </c>
      <c r="HI560" t="s">
        <v>14</v>
      </c>
      <c r="HJ560" t="s">
        <v>14</v>
      </c>
      <c r="HK560">
        <v>13000</v>
      </c>
      <c r="HP560" s="310" t="s">
        <v>122</v>
      </c>
      <c r="HQ560" s="128" t="s">
        <v>1114</v>
      </c>
      <c r="HR560" s="128" t="s">
        <v>1114</v>
      </c>
      <c r="HS560" s="128" t="s">
        <v>1114</v>
      </c>
      <c r="HT560" s="128" t="s">
        <v>1114</v>
      </c>
      <c r="HU560" s="128" t="s">
        <v>1114</v>
      </c>
      <c r="HV560" s="128" t="s">
        <v>1114</v>
      </c>
      <c r="HW560" s="128" t="s">
        <v>1114</v>
      </c>
      <c r="HX560" s="128" t="s">
        <v>1114</v>
      </c>
      <c r="HY560" s="128" t="s">
        <v>1114</v>
      </c>
      <c r="HZ560" s="128" t="s">
        <v>1114</v>
      </c>
      <c r="IA560" s="128" t="s">
        <v>1114</v>
      </c>
      <c r="IB560" s="128" t="s">
        <v>1114</v>
      </c>
      <c r="IC560" s="128" t="s">
        <v>1114</v>
      </c>
      <c r="ID560" s="128" t="s">
        <v>1114</v>
      </c>
      <c r="IE560" s="128" t="s">
        <v>1114</v>
      </c>
      <c r="IF560" s="128" t="s">
        <v>1114</v>
      </c>
      <c r="IG560" s="128" t="s">
        <v>1114</v>
      </c>
      <c r="IH560" s="128" t="s">
        <v>1114</v>
      </c>
      <c r="II560" s="128" t="s">
        <v>1114</v>
      </c>
      <c r="IJ560" s="128" t="s">
        <v>1114</v>
      </c>
      <c r="IK560" s="128" t="s">
        <v>1114</v>
      </c>
      <c r="IL560" s="128" t="s">
        <v>1114</v>
      </c>
      <c r="IM560" s="128" t="s">
        <v>1114</v>
      </c>
      <c r="IN560" s="128" t="s">
        <v>1114</v>
      </c>
      <c r="IO560" s="311"/>
      <c r="IP560" s="311"/>
      <c r="IQ560" s="312"/>
      <c r="IR560" s="128" t="s">
        <v>1114</v>
      </c>
      <c r="IS560" s="128" t="s">
        <v>1114</v>
      </c>
      <c r="IT560" s="128" t="s">
        <v>1114</v>
      </c>
      <c r="IU560" s="128" t="s">
        <v>1114</v>
      </c>
      <c r="IV560" s="128" t="s">
        <v>1114</v>
      </c>
      <c r="IW560" s="128" t="s">
        <v>1114</v>
      </c>
      <c r="IX560" s="311"/>
      <c r="IY560" s="311"/>
      <c r="IZ560" s="312"/>
    </row>
    <row r="561" spans="216:260" x14ac:dyDescent="0.25">
      <c r="HH561" t="s">
        <v>2602</v>
      </c>
      <c r="HI561" t="s">
        <v>14</v>
      </c>
      <c r="HJ561" t="s">
        <v>14</v>
      </c>
      <c r="HK561" t="s">
        <v>14</v>
      </c>
      <c r="HP561" s="310" t="s">
        <v>123</v>
      </c>
      <c r="HQ561" s="128" t="s">
        <v>1114</v>
      </c>
      <c r="HR561" s="128" t="s">
        <v>1114</v>
      </c>
      <c r="HS561" s="128" t="s">
        <v>1114</v>
      </c>
      <c r="HT561" s="311"/>
      <c r="HU561" s="311"/>
      <c r="HV561" s="311"/>
      <c r="HW561" s="311"/>
      <c r="HX561" s="311"/>
      <c r="HY561" s="311"/>
      <c r="HZ561" s="128" t="s">
        <v>1114</v>
      </c>
      <c r="IA561" s="128" t="s">
        <v>1114</v>
      </c>
      <c r="IB561" s="128" t="s">
        <v>1114</v>
      </c>
      <c r="IC561" s="128" t="s">
        <v>1114</v>
      </c>
      <c r="ID561" s="128" t="s">
        <v>1114</v>
      </c>
      <c r="IE561" s="128" t="s">
        <v>1114</v>
      </c>
      <c r="IF561" s="128" t="s">
        <v>1114</v>
      </c>
      <c r="IG561" s="128" t="s">
        <v>1114</v>
      </c>
      <c r="IH561" s="128" t="s">
        <v>1114</v>
      </c>
      <c r="II561" s="311"/>
      <c r="IJ561" s="311"/>
      <c r="IK561" s="311"/>
      <c r="IL561" s="311"/>
      <c r="IM561" s="311"/>
      <c r="IN561" s="311"/>
      <c r="IO561" s="311"/>
      <c r="IP561" s="311"/>
      <c r="IQ561" s="311"/>
      <c r="IR561" s="128" t="s">
        <v>1114</v>
      </c>
      <c r="IS561" s="128" t="s">
        <v>1114</v>
      </c>
      <c r="IT561" s="128" t="s">
        <v>1114</v>
      </c>
      <c r="IU561" s="311"/>
      <c r="IV561" s="311"/>
      <c r="IW561" s="311"/>
      <c r="IX561" s="311"/>
      <c r="IY561" s="311"/>
      <c r="IZ561" s="311"/>
    </row>
    <row r="562" spans="216:260" x14ac:dyDescent="0.25">
      <c r="HH562" t="s">
        <v>2603</v>
      </c>
      <c r="HI562" t="s">
        <v>14</v>
      </c>
      <c r="HJ562" t="s">
        <v>14</v>
      </c>
      <c r="HK562" t="s">
        <v>14</v>
      </c>
      <c r="HP562" s="310" t="s">
        <v>266</v>
      </c>
      <c r="HQ562" s="128" t="s">
        <v>1114</v>
      </c>
      <c r="HR562" s="128" t="s">
        <v>1114</v>
      </c>
      <c r="HS562" s="128" t="s">
        <v>1114</v>
      </c>
      <c r="HT562" s="128" t="s">
        <v>1114</v>
      </c>
      <c r="HU562" s="128" t="s">
        <v>1114</v>
      </c>
      <c r="HV562" s="128" t="s">
        <v>1114</v>
      </c>
      <c r="HW562" s="128" t="s">
        <v>1114</v>
      </c>
      <c r="HX562" s="128" t="s">
        <v>1114</v>
      </c>
      <c r="HY562" s="128" t="s">
        <v>1114</v>
      </c>
      <c r="HZ562" s="128" t="s">
        <v>1114</v>
      </c>
      <c r="IA562" s="128" t="s">
        <v>1114</v>
      </c>
      <c r="IB562" s="128" t="s">
        <v>1114</v>
      </c>
      <c r="IC562" s="128" t="s">
        <v>1114</v>
      </c>
      <c r="ID562" s="128" t="s">
        <v>1114</v>
      </c>
      <c r="IE562" s="128" t="s">
        <v>1114</v>
      </c>
      <c r="IF562" s="128" t="s">
        <v>1114</v>
      </c>
      <c r="IG562" s="128" t="s">
        <v>1114</v>
      </c>
      <c r="IH562" s="128" t="s">
        <v>1114</v>
      </c>
      <c r="II562" s="128" t="s">
        <v>1114</v>
      </c>
      <c r="IJ562" s="128" t="s">
        <v>1114</v>
      </c>
      <c r="IK562" s="128" t="s">
        <v>1114</v>
      </c>
      <c r="IL562" s="128" t="s">
        <v>1114</v>
      </c>
      <c r="IM562" s="128" t="s">
        <v>1114</v>
      </c>
      <c r="IN562" s="128" t="s">
        <v>1114</v>
      </c>
      <c r="IO562" s="128" t="s">
        <v>1114</v>
      </c>
      <c r="IP562" s="128" t="s">
        <v>1114</v>
      </c>
      <c r="IQ562" s="128" t="s">
        <v>1114</v>
      </c>
      <c r="IR562" s="128" t="s">
        <v>1114</v>
      </c>
      <c r="IS562" s="128" t="s">
        <v>1114</v>
      </c>
      <c r="IT562" s="128" t="s">
        <v>1114</v>
      </c>
      <c r="IU562" s="311"/>
      <c r="IV562" s="311"/>
      <c r="IW562" s="311"/>
      <c r="IX562" s="311"/>
      <c r="IY562" s="311"/>
      <c r="IZ562" s="311"/>
    </row>
    <row r="563" spans="216:260" x14ac:dyDescent="0.25">
      <c r="HH563" t="s">
        <v>126</v>
      </c>
      <c r="HI563" t="s">
        <v>14</v>
      </c>
      <c r="HJ563" t="s">
        <v>14</v>
      </c>
      <c r="HK563">
        <v>22500</v>
      </c>
      <c r="HP563" s="310" t="s">
        <v>126</v>
      </c>
      <c r="HQ563" s="128" t="s">
        <v>1114</v>
      </c>
      <c r="HR563" s="128" t="s">
        <v>1114</v>
      </c>
      <c r="HS563" s="128" t="s">
        <v>1114</v>
      </c>
      <c r="HT563" s="311"/>
      <c r="HU563" s="311"/>
      <c r="HV563" s="312"/>
      <c r="HW563" s="311"/>
      <c r="HX563" s="311"/>
      <c r="HY563" s="312"/>
      <c r="HZ563" s="128" t="s">
        <v>1114</v>
      </c>
      <c r="IA563" s="128" t="s">
        <v>1114</v>
      </c>
      <c r="IB563" s="128" t="s">
        <v>1114</v>
      </c>
      <c r="IC563" s="311"/>
      <c r="ID563" s="311"/>
      <c r="IE563" s="312"/>
      <c r="IF563" s="128" t="s">
        <v>1114</v>
      </c>
      <c r="IG563" s="128" t="s">
        <v>1114</v>
      </c>
      <c r="IH563" s="128" t="s">
        <v>1114</v>
      </c>
      <c r="II563" s="128" t="s">
        <v>1114</v>
      </c>
      <c r="IJ563" s="128" t="s">
        <v>1114</v>
      </c>
      <c r="IK563" s="128" t="s">
        <v>1114</v>
      </c>
      <c r="IL563" s="311"/>
      <c r="IM563" s="311"/>
      <c r="IN563" s="312"/>
      <c r="IO563" s="128" t="s">
        <v>1114</v>
      </c>
      <c r="IP563" s="128" t="s">
        <v>1114</v>
      </c>
      <c r="IQ563" s="128" t="s">
        <v>1114</v>
      </c>
      <c r="IR563" s="128" t="s">
        <v>1114</v>
      </c>
      <c r="IS563" s="128" t="s">
        <v>1114</v>
      </c>
      <c r="IT563" s="128" t="s">
        <v>1114</v>
      </c>
      <c r="IU563" s="128" t="s">
        <v>1114</v>
      </c>
      <c r="IV563" s="128" t="s">
        <v>1114</v>
      </c>
      <c r="IW563" s="128" t="s">
        <v>1114</v>
      </c>
      <c r="IX563" s="311"/>
      <c r="IY563" s="311"/>
      <c r="IZ563" s="312"/>
    </row>
    <row r="564" spans="216:260" x14ac:dyDescent="0.25">
      <c r="HH564" t="s">
        <v>127</v>
      </c>
      <c r="HI564" t="s">
        <v>14</v>
      </c>
      <c r="HJ564" t="s">
        <v>14</v>
      </c>
      <c r="HK564">
        <v>584</v>
      </c>
      <c r="HP564" s="310" t="s">
        <v>127</v>
      </c>
      <c r="HQ564" s="128" t="s">
        <v>1114</v>
      </c>
      <c r="HR564" s="128" t="s">
        <v>1114</v>
      </c>
      <c r="HS564" s="128" t="s">
        <v>1114</v>
      </c>
      <c r="HT564" s="128" t="s">
        <v>1114</v>
      </c>
      <c r="HU564" s="128" t="s">
        <v>1114</v>
      </c>
      <c r="HV564" s="128" t="s">
        <v>1114</v>
      </c>
      <c r="HW564" s="128" t="s">
        <v>1114</v>
      </c>
      <c r="HX564" s="128" t="s">
        <v>1114</v>
      </c>
      <c r="HY564" s="128" t="s">
        <v>1114</v>
      </c>
      <c r="HZ564" s="311"/>
      <c r="IA564" s="311"/>
      <c r="IB564" s="312"/>
      <c r="IC564" s="128" t="s">
        <v>1114</v>
      </c>
      <c r="ID564" s="128" t="s">
        <v>1114</v>
      </c>
      <c r="IE564" s="128" t="s">
        <v>1114</v>
      </c>
      <c r="IF564" s="128" t="s">
        <v>1114</v>
      </c>
      <c r="IG564" s="128" t="s">
        <v>1114</v>
      </c>
      <c r="IH564" s="128" t="s">
        <v>1114</v>
      </c>
      <c r="II564" s="128" t="s">
        <v>1114</v>
      </c>
      <c r="IJ564" s="128" t="s">
        <v>1114</v>
      </c>
      <c r="IK564" s="128" t="s">
        <v>1114</v>
      </c>
      <c r="IL564" s="311"/>
      <c r="IM564" s="311"/>
      <c r="IN564" s="312"/>
      <c r="IO564" s="311"/>
      <c r="IP564" s="311"/>
      <c r="IQ564" s="312"/>
      <c r="IR564" s="128" t="s">
        <v>1114</v>
      </c>
      <c r="IS564" s="128" t="s">
        <v>1114</v>
      </c>
      <c r="IT564" s="128" t="s">
        <v>1114</v>
      </c>
      <c r="IU564" s="311"/>
      <c r="IV564" s="311"/>
      <c r="IW564" s="312"/>
      <c r="IX564" s="311"/>
      <c r="IY564" s="311"/>
      <c r="IZ564" s="312"/>
    </row>
    <row r="565" spans="216:260" x14ac:dyDescent="0.25">
      <c r="HH565" t="s">
        <v>2131</v>
      </c>
      <c r="HI565" t="s">
        <v>14</v>
      </c>
      <c r="HJ565" t="s">
        <v>14</v>
      </c>
      <c r="HK565">
        <v>36</v>
      </c>
      <c r="HP565" s="310" t="s">
        <v>2131</v>
      </c>
      <c r="HQ565" s="128" t="s">
        <v>1114</v>
      </c>
      <c r="HR565" s="128" t="s">
        <v>1114</v>
      </c>
      <c r="HS565" s="128" t="s">
        <v>1114</v>
      </c>
      <c r="HT565" s="128" t="s">
        <v>1114</v>
      </c>
      <c r="HU565" s="128" t="s">
        <v>1114</v>
      </c>
      <c r="HV565" s="128" t="s">
        <v>1114</v>
      </c>
      <c r="HW565" s="128" t="s">
        <v>1114</v>
      </c>
      <c r="HX565" s="128" t="s">
        <v>1114</v>
      </c>
      <c r="HY565" s="128" t="s">
        <v>1114</v>
      </c>
      <c r="HZ565" s="128" t="s">
        <v>1114</v>
      </c>
      <c r="IA565" s="128" t="s">
        <v>1114</v>
      </c>
      <c r="IB565" s="128" t="s">
        <v>1114</v>
      </c>
      <c r="IC565" s="128" t="s">
        <v>1114</v>
      </c>
      <c r="ID565" s="128" t="s">
        <v>1114</v>
      </c>
      <c r="IE565" s="128" t="s">
        <v>1114</v>
      </c>
      <c r="IF565" s="128" t="s">
        <v>1114</v>
      </c>
      <c r="IG565" s="128" t="s">
        <v>1114</v>
      </c>
      <c r="IH565" s="128" t="s">
        <v>1114</v>
      </c>
      <c r="II565" s="128" t="s">
        <v>1114</v>
      </c>
      <c r="IJ565" s="128" t="s">
        <v>1114</v>
      </c>
      <c r="IK565" s="128" t="s">
        <v>1114</v>
      </c>
      <c r="IL565" s="128" t="s">
        <v>1114</v>
      </c>
      <c r="IM565" s="128" t="s">
        <v>1114</v>
      </c>
      <c r="IN565" s="128" t="s">
        <v>1114</v>
      </c>
      <c r="IO565" s="311"/>
      <c r="IP565" s="311"/>
      <c r="IQ565" s="312"/>
      <c r="IR565" s="128" t="s">
        <v>1114</v>
      </c>
      <c r="IS565" s="128" t="s">
        <v>1114</v>
      </c>
      <c r="IT565" s="128" t="s">
        <v>1114</v>
      </c>
      <c r="IU565" s="311"/>
      <c r="IV565" s="311"/>
      <c r="IW565" s="312"/>
      <c r="IX565" s="311"/>
      <c r="IY565" s="311"/>
      <c r="IZ565" s="312"/>
    </row>
    <row r="566" spans="216:260" x14ac:dyDescent="0.25">
      <c r="HH566" t="s">
        <v>128</v>
      </c>
      <c r="HI566" t="s">
        <v>14</v>
      </c>
      <c r="HJ566" t="s">
        <v>14</v>
      </c>
      <c r="HK566">
        <v>2400</v>
      </c>
      <c r="HP566" s="310" t="s">
        <v>128</v>
      </c>
      <c r="HQ566" s="128" t="s">
        <v>1114</v>
      </c>
      <c r="HR566" s="128" t="s">
        <v>1114</v>
      </c>
      <c r="HS566" s="128" t="s">
        <v>1114</v>
      </c>
      <c r="HT566" s="128" t="s">
        <v>1114</v>
      </c>
      <c r="HU566" s="128" t="s">
        <v>1114</v>
      </c>
      <c r="HV566" s="128" t="s">
        <v>1114</v>
      </c>
      <c r="HW566" s="311"/>
      <c r="HX566" s="311"/>
      <c r="HY566" s="312"/>
      <c r="HZ566" s="128" t="s">
        <v>1114</v>
      </c>
      <c r="IA566" s="128" t="s">
        <v>1114</v>
      </c>
      <c r="IB566" s="128" t="s">
        <v>1114</v>
      </c>
      <c r="IC566" s="128" t="s">
        <v>1114</v>
      </c>
      <c r="ID566" s="128" t="s">
        <v>1114</v>
      </c>
      <c r="IE566" s="128" t="s">
        <v>1114</v>
      </c>
      <c r="IF566" s="128" t="s">
        <v>1114</v>
      </c>
      <c r="IG566" s="128" t="s">
        <v>1114</v>
      </c>
      <c r="IH566" s="128" t="s">
        <v>1114</v>
      </c>
      <c r="II566" s="128" t="s">
        <v>1114</v>
      </c>
      <c r="IJ566" s="128" t="s">
        <v>1114</v>
      </c>
      <c r="IK566" s="128" t="s">
        <v>1114</v>
      </c>
      <c r="IL566" s="128" t="s">
        <v>1114</v>
      </c>
      <c r="IM566" s="128" t="s">
        <v>1114</v>
      </c>
      <c r="IN566" s="128" t="s">
        <v>1114</v>
      </c>
      <c r="IO566" s="128" t="s">
        <v>1114</v>
      </c>
      <c r="IP566" s="128" t="s">
        <v>1114</v>
      </c>
      <c r="IQ566" s="128" t="s">
        <v>1114</v>
      </c>
      <c r="IR566" s="128" t="s">
        <v>1114</v>
      </c>
      <c r="IS566" s="128" t="s">
        <v>1114</v>
      </c>
      <c r="IT566" s="128" t="s">
        <v>1114</v>
      </c>
      <c r="IU566" s="311"/>
      <c r="IV566" s="311"/>
      <c r="IW566" s="312"/>
      <c r="IX566" s="311"/>
      <c r="IY566" s="311"/>
      <c r="IZ566" s="313"/>
    </row>
    <row r="567" spans="216:260" x14ac:dyDescent="0.25">
      <c r="HH567" t="s">
        <v>2604</v>
      </c>
      <c r="HI567" t="s">
        <v>14</v>
      </c>
      <c r="HJ567" t="s">
        <v>14</v>
      </c>
      <c r="HK567">
        <v>23700</v>
      </c>
      <c r="HP567" s="310" t="s">
        <v>129</v>
      </c>
      <c r="HQ567" s="128" t="s">
        <v>1114</v>
      </c>
      <c r="HR567" s="128" t="s">
        <v>1114</v>
      </c>
      <c r="HS567" s="128" t="s">
        <v>1114</v>
      </c>
      <c r="HT567" s="128" t="s">
        <v>1114</v>
      </c>
      <c r="HU567" s="128" t="s">
        <v>1114</v>
      </c>
      <c r="HV567" s="128" t="s">
        <v>1114</v>
      </c>
      <c r="HW567" s="128" t="s">
        <v>1114</v>
      </c>
      <c r="HX567" s="128" t="s">
        <v>1114</v>
      </c>
      <c r="HY567" s="128" t="s">
        <v>1114</v>
      </c>
      <c r="HZ567" s="311"/>
      <c r="IA567" s="311"/>
      <c r="IB567" s="312"/>
      <c r="IC567" s="128" t="s">
        <v>1114</v>
      </c>
      <c r="ID567" s="128" t="s">
        <v>1114</v>
      </c>
      <c r="IE567" s="128" t="s">
        <v>1114</v>
      </c>
      <c r="IF567" s="128" t="s">
        <v>1114</v>
      </c>
      <c r="IG567" s="128" t="s">
        <v>1114</v>
      </c>
      <c r="IH567" s="128" t="s">
        <v>1114</v>
      </c>
      <c r="II567" s="128" t="s">
        <v>1114</v>
      </c>
      <c r="IJ567" s="128" t="s">
        <v>1114</v>
      </c>
      <c r="IK567" s="128" t="s">
        <v>1114</v>
      </c>
      <c r="IL567" s="128" t="s">
        <v>1114</v>
      </c>
      <c r="IM567" s="128" t="s">
        <v>1114</v>
      </c>
      <c r="IN567" s="128" t="s">
        <v>1114</v>
      </c>
      <c r="IO567" s="128" t="s">
        <v>1114</v>
      </c>
      <c r="IP567" s="128" t="s">
        <v>1114</v>
      </c>
      <c r="IQ567" s="128" t="s">
        <v>1114</v>
      </c>
      <c r="IR567" s="128" t="s">
        <v>1114</v>
      </c>
      <c r="IS567" s="128" t="s">
        <v>1114</v>
      </c>
      <c r="IT567" s="128" t="s">
        <v>1114</v>
      </c>
      <c r="IU567" s="128" t="s">
        <v>1114</v>
      </c>
      <c r="IV567" s="128" t="s">
        <v>1114</v>
      </c>
      <c r="IW567" s="128" t="s">
        <v>1114</v>
      </c>
      <c r="IX567" s="311"/>
      <c r="IY567" s="311"/>
      <c r="IZ567" s="313"/>
    </row>
    <row r="568" spans="216:260" x14ac:dyDescent="0.25">
      <c r="HH568" t="s">
        <v>130</v>
      </c>
      <c r="HI568">
        <v>8.6999999999999993</v>
      </c>
      <c r="HJ568">
        <v>230</v>
      </c>
      <c r="HK568">
        <v>90</v>
      </c>
      <c r="HP568" s="310" t="s">
        <v>130</v>
      </c>
      <c r="HQ568" s="128" t="s">
        <v>1114</v>
      </c>
      <c r="HR568" s="128" t="s">
        <v>1114</v>
      </c>
      <c r="HS568" s="128" t="s">
        <v>1114</v>
      </c>
      <c r="HT568" s="128" t="s">
        <v>1114</v>
      </c>
      <c r="HU568" s="128" t="s">
        <v>1114</v>
      </c>
      <c r="HV568" s="128" t="s">
        <v>1114</v>
      </c>
      <c r="HW568" s="128" t="s">
        <v>1114</v>
      </c>
      <c r="HX568" s="128" t="s">
        <v>1114</v>
      </c>
      <c r="HY568" s="128" t="s">
        <v>1114</v>
      </c>
      <c r="HZ568" s="312"/>
      <c r="IA568" s="312"/>
      <c r="IB568" s="312"/>
      <c r="IC568" s="128" t="s">
        <v>1114</v>
      </c>
      <c r="ID568" s="128" t="s">
        <v>1114</v>
      </c>
      <c r="IE568" s="128" t="s">
        <v>1114</v>
      </c>
      <c r="IF568" s="128" t="s">
        <v>1114</v>
      </c>
      <c r="IG568" s="128" t="s">
        <v>1114</v>
      </c>
      <c r="IH568" s="128" t="s">
        <v>1114</v>
      </c>
      <c r="II568" s="128" t="s">
        <v>1114</v>
      </c>
      <c r="IJ568" s="128" t="s">
        <v>1114</v>
      </c>
      <c r="IK568" s="128" t="s">
        <v>1114</v>
      </c>
      <c r="IL568" s="312"/>
      <c r="IM568" s="312"/>
      <c r="IN568" s="312"/>
      <c r="IO568" s="313"/>
      <c r="IP568" s="312"/>
      <c r="IQ568" s="312"/>
      <c r="IR568" s="128" t="s">
        <v>1114</v>
      </c>
      <c r="IS568" s="128" t="s">
        <v>1114</v>
      </c>
      <c r="IT568" s="128" t="s">
        <v>1114</v>
      </c>
      <c r="IU568" s="128" t="s">
        <v>1114</v>
      </c>
      <c r="IV568" s="128" t="s">
        <v>1114</v>
      </c>
      <c r="IW568" s="128" t="s">
        <v>1114</v>
      </c>
      <c r="IX568" s="312"/>
      <c r="IY568" s="312"/>
      <c r="IZ568" s="312"/>
    </row>
    <row r="569" spans="216:260" x14ac:dyDescent="0.25">
      <c r="HH569" t="s">
        <v>132</v>
      </c>
      <c r="HI569" t="s">
        <v>14</v>
      </c>
      <c r="HJ569" t="s">
        <v>14</v>
      </c>
      <c r="HK569" t="s">
        <v>14</v>
      </c>
      <c r="HP569" s="310" t="s">
        <v>132</v>
      </c>
      <c r="HQ569" s="128" t="s">
        <v>1114</v>
      </c>
      <c r="HR569" s="128" t="s">
        <v>1114</v>
      </c>
      <c r="HS569" s="128" t="s">
        <v>1114</v>
      </c>
      <c r="HT569" s="128" t="s">
        <v>1114</v>
      </c>
      <c r="HU569" s="128" t="s">
        <v>1114</v>
      </c>
      <c r="HV569" s="128" t="s">
        <v>1114</v>
      </c>
      <c r="HW569" s="311"/>
      <c r="HX569" s="311"/>
      <c r="HY569" s="311"/>
      <c r="HZ569" s="128" t="s">
        <v>1114</v>
      </c>
      <c r="IA569" s="128" t="s">
        <v>1114</v>
      </c>
      <c r="IB569" s="128" t="s">
        <v>1114</v>
      </c>
      <c r="IC569" s="128" t="s">
        <v>1114</v>
      </c>
      <c r="ID569" s="128" t="s">
        <v>1114</v>
      </c>
      <c r="IE569" s="128" t="s">
        <v>1114</v>
      </c>
      <c r="IF569" s="128" t="s">
        <v>1114</v>
      </c>
      <c r="IG569" s="128" t="s">
        <v>1114</v>
      </c>
      <c r="IH569" s="128" t="s">
        <v>1114</v>
      </c>
      <c r="II569" s="128" t="s">
        <v>1114</v>
      </c>
      <c r="IJ569" s="128" t="s">
        <v>1114</v>
      </c>
      <c r="IK569" s="128" t="s">
        <v>1114</v>
      </c>
      <c r="IL569" s="128" t="s">
        <v>1114</v>
      </c>
      <c r="IM569" s="128" t="s">
        <v>1114</v>
      </c>
      <c r="IN569" s="128" t="s">
        <v>1114</v>
      </c>
      <c r="IO569" s="128" t="s">
        <v>1114</v>
      </c>
      <c r="IP569" s="128" t="s">
        <v>1114</v>
      </c>
      <c r="IQ569" s="128" t="s">
        <v>1114</v>
      </c>
      <c r="IR569" s="128" t="s">
        <v>1114</v>
      </c>
      <c r="IS569" s="128" t="s">
        <v>1114</v>
      </c>
      <c r="IT569" s="128" t="s">
        <v>1114</v>
      </c>
      <c r="IU569" s="128" t="s">
        <v>1114</v>
      </c>
      <c r="IV569" s="128" t="s">
        <v>1114</v>
      </c>
      <c r="IW569" s="128" t="s">
        <v>1114</v>
      </c>
      <c r="IX569" s="311"/>
      <c r="IY569" s="311"/>
      <c r="IZ569" s="311"/>
    </row>
    <row r="570" spans="216:260" x14ac:dyDescent="0.25">
      <c r="HH570" t="s">
        <v>2605</v>
      </c>
      <c r="HI570" t="s">
        <v>14</v>
      </c>
      <c r="HJ570" t="s">
        <v>14</v>
      </c>
      <c r="HK570">
        <v>6000</v>
      </c>
      <c r="HP570" s="310" t="s">
        <v>134</v>
      </c>
      <c r="HQ570" s="128" t="s">
        <v>1114</v>
      </c>
      <c r="HR570" s="128" t="s">
        <v>1114</v>
      </c>
      <c r="HS570" s="128" t="s">
        <v>1114</v>
      </c>
      <c r="HT570" s="311"/>
      <c r="HU570" s="311"/>
      <c r="HV570" s="312"/>
      <c r="HW570" s="128" t="s">
        <v>1114</v>
      </c>
      <c r="HX570" s="128" t="s">
        <v>1114</v>
      </c>
      <c r="HY570" s="128" t="s">
        <v>1114</v>
      </c>
      <c r="HZ570" s="128" t="s">
        <v>1114</v>
      </c>
      <c r="IA570" s="128" t="s">
        <v>1114</v>
      </c>
      <c r="IB570" s="128" t="s">
        <v>1114</v>
      </c>
      <c r="IC570" s="311"/>
      <c r="ID570" s="311"/>
      <c r="IE570" s="312"/>
      <c r="IF570" s="128" t="s">
        <v>1114</v>
      </c>
      <c r="IG570" s="128" t="s">
        <v>1114</v>
      </c>
      <c r="IH570" s="128" t="s">
        <v>1114</v>
      </c>
      <c r="II570" s="128" t="s">
        <v>1114</v>
      </c>
      <c r="IJ570" s="128" t="s">
        <v>1114</v>
      </c>
      <c r="IK570" s="128" t="s">
        <v>1114</v>
      </c>
      <c r="IL570" s="311"/>
      <c r="IM570" s="311"/>
      <c r="IN570" s="311"/>
      <c r="IO570" s="128" t="s">
        <v>1114</v>
      </c>
      <c r="IP570" s="128" t="s">
        <v>1114</v>
      </c>
      <c r="IQ570" s="128" t="s">
        <v>1114</v>
      </c>
      <c r="IR570" s="128" t="s">
        <v>1114</v>
      </c>
      <c r="IS570" s="128" t="s">
        <v>1114</v>
      </c>
      <c r="IT570" s="128" t="s">
        <v>1114</v>
      </c>
      <c r="IU570" s="128" t="s">
        <v>1114</v>
      </c>
      <c r="IV570" s="128" t="s">
        <v>1114</v>
      </c>
      <c r="IW570" s="128" t="s">
        <v>1114</v>
      </c>
      <c r="IX570" s="311"/>
      <c r="IY570" s="311"/>
      <c r="IZ570" s="312"/>
    </row>
    <row r="571" spans="216:260" x14ac:dyDescent="0.25">
      <c r="HH571" t="s">
        <v>135</v>
      </c>
      <c r="HI571" t="s">
        <v>14</v>
      </c>
      <c r="HJ571" t="s">
        <v>14</v>
      </c>
      <c r="HK571" t="s">
        <v>14</v>
      </c>
      <c r="HP571" s="310" t="s">
        <v>135</v>
      </c>
      <c r="HQ571" s="311"/>
      <c r="HR571" s="311"/>
      <c r="HS571" s="311"/>
      <c r="HT571" s="311"/>
      <c r="HU571" s="311"/>
      <c r="HV571" s="311"/>
      <c r="HW571" s="311"/>
      <c r="HX571" s="311"/>
      <c r="HY571" s="311"/>
      <c r="HZ571" s="128" t="s">
        <v>1114</v>
      </c>
      <c r="IA571" s="128" t="s">
        <v>1114</v>
      </c>
      <c r="IB571" s="128" t="s">
        <v>1114</v>
      </c>
      <c r="IC571" s="311"/>
      <c r="ID571" s="311"/>
      <c r="IE571" s="311"/>
      <c r="IF571" s="128" t="s">
        <v>1114</v>
      </c>
      <c r="IG571" s="128" t="s">
        <v>1114</v>
      </c>
      <c r="IH571" s="128" t="s">
        <v>1114</v>
      </c>
      <c r="II571" s="128" t="s">
        <v>1114</v>
      </c>
      <c r="IJ571" s="128" t="s">
        <v>1114</v>
      </c>
      <c r="IK571" s="128" t="s">
        <v>1114</v>
      </c>
      <c r="IL571" s="311"/>
      <c r="IM571" s="311"/>
      <c r="IN571" s="311"/>
      <c r="IO571" s="311"/>
      <c r="IP571" s="311"/>
      <c r="IQ571" s="311"/>
      <c r="IR571" s="128" t="s">
        <v>1114</v>
      </c>
      <c r="IS571" s="128" t="s">
        <v>1114</v>
      </c>
      <c r="IT571" s="128" t="s">
        <v>1114</v>
      </c>
      <c r="IU571" s="128" t="s">
        <v>1114</v>
      </c>
      <c r="IV571" s="128" t="s">
        <v>1114</v>
      </c>
      <c r="IW571" s="128" t="s">
        <v>1114</v>
      </c>
      <c r="IX571" s="311"/>
      <c r="IY571" s="311"/>
      <c r="IZ571" s="311"/>
    </row>
    <row r="572" spans="216:260" x14ac:dyDescent="0.25">
      <c r="HH572" t="s">
        <v>136</v>
      </c>
      <c r="HI572" t="s">
        <v>14</v>
      </c>
      <c r="HJ572" t="s">
        <v>14</v>
      </c>
      <c r="HK572">
        <v>630</v>
      </c>
      <c r="HP572" s="310" t="s">
        <v>136</v>
      </c>
      <c r="HQ572" s="311"/>
      <c r="HR572" s="312"/>
      <c r="HS572" s="312"/>
      <c r="HT572" s="128" t="s">
        <v>1114</v>
      </c>
      <c r="HU572" s="128" t="s">
        <v>1114</v>
      </c>
      <c r="HV572" s="128" t="s">
        <v>1114</v>
      </c>
      <c r="HW572" s="311"/>
      <c r="HX572" s="311"/>
      <c r="HY572" s="312"/>
      <c r="HZ572" s="128" t="s">
        <v>1114</v>
      </c>
      <c r="IA572" s="128" t="s">
        <v>1114</v>
      </c>
      <c r="IB572" s="128" t="s">
        <v>1114</v>
      </c>
      <c r="IC572" s="311"/>
      <c r="ID572" s="311"/>
      <c r="IE572" s="312"/>
      <c r="IF572" s="128" t="s">
        <v>1114</v>
      </c>
      <c r="IG572" s="128" t="s">
        <v>1114</v>
      </c>
      <c r="IH572" s="128" t="s">
        <v>1114</v>
      </c>
      <c r="II572" s="128" t="s">
        <v>1114</v>
      </c>
      <c r="IJ572" s="128" t="s">
        <v>1114</v>
      </c>
      <c r="IK572" s="128" t="s">
        <v>1114</v>
      </c>
      <c r="IL572" s="311"/>
      <c r="IM572" s="311"/>
      <c r="IN572" s="311"/>
      <c r="IO572" s="311"/>
      <c r="IP572" s="311"/>
      <c r="IQ572" s="312"/>
      <c r="IR572" s="128" t="s">
        <v>1114</v>
      </c>
      <c r="IS572" s="128" t="s">
        <v>1114</v>
      </c>
      <c r="IT572" s="128" t="s">
        <v>1114</v>
      </c>
      <c r="IU572" s="311"/>
      <c r="IV572" s="311"/>
      <c r="IW572" s="312"/>
      <c r="IX572" s="311"/>
      <c r="IY572" s="311"/>
      <c r="IZ572" s="312"/>
    </row>
    <row r="573" spans="216:260" x14ac:dyDescent="0.25">
      <c r="HH573" t="s">
        <v>138</v>
      </c>
      <c r="HI573">
        <v>0.27</v>
      </c>
      <c r="HJ573">
        <v>2.5</v>
      </c>
      <c r="HK573" t="s">
        <v>14</v>
      </c>
      <c r="HP573" s="310" t="s">
        <v>138</v>
      </c>
      <c r="HQ573" s="128" t="s">
        <v>1114</v>
      </c>
      <c r="HR573" s="128" t="s">
        <v>1114</v>
      </c>
      <c r="HS573" s="128" t="s">
        <v>1114</v>
      </c>
      <c r="HT573" s="128" t="s">
        <v>1114</v>
      </c>
      <c r="HU573" s="128" t="s">
        <v>1114</v>
      </c>
      <c r="HV573" s="128" t="s">
        <v>1114</v>
      </c>
      <c r="HW573" s="128" t="s">
        <v>1114</v>
      </c>
      <c r="HX573" s="128" t="s">
        <v>1114</v>
      </c>
      <c r="HY573" s="128" t="s">
        <v>1114</v>
      </c>
      <c r="HZ573" s="128" t="s">
        <v>1114</v>
      </c>
      <c r="IA573" s="128" t="s">
        <v>1114</v>
      </c>
      <c r="IB573" s="128" t="s">
        <v>1114</v>
      </c>
      <c r="IC573" s="128" t="s">
        <v>1114</v>
      </c>
      <c r="ID573" s="128" t="s">
        <v>1114</v>
      </c>
      <c r="IE573" s="128" t="s">
        <v>1114</v>
      </c>
      <c r="IF573" s="313"/>
      <c r="IG573" s="312"/>
      <c r="IH573" s="311"/>
      <c r="II573" s="128" t="s">
        <v>1114</v>
      </c>
      <c r="IJ573" s="128" t="s">
        <v>1114</v>
      </c>
      <c r="IK573" s="128" t="s">
        <v>1114</v>
      </c>
      <c r="IL573" s="128" t="s">
        <v>1114</v>
      </c>
      <c r="IM573" s="128" t="s">
        <v>1114</v>
      </c>
      <c r="IN573" s="128" t="s">
        <v>1114</v>
      </c>
      <c r="IO573" s="128" t="s">
        <v>1114</v>
      </c>
      <c r="IP573" s="128" t="s">
        <v>1114</v>
      </c>
      <c r="IQ573" s="128" t="s">
        <v>1114</v>
      </c>
      <c r="IR573" s="313"/>
      <c r="IS573" s="312"/>
      <c r="IT573" s="311"/>
      <c r="IU573" s="128" t="s">
        <v>1114</v>
      </c>
      <c r="IV573" s="128" t="s">
        <v>1114</v>
      </c>
      <c r="IW573" s="128" t="s">
        <v>1114</v>
      </c>
      <c r="IX573" s="313"/>
      <c r="IY573" s="312"/>
      <c r="IZ573" s="311"/>
    </row>
    <row r="574" spans="216:260" x14ac:dyDescent="0.25">
      <c r="HH574" t="s">
        <v>142</v>
      </c>
      <c r="HI574" t="s">
        <v>14</v>
      </c>
      <c r="HJ574" t="s">
        <v>14</v>
      </c>
      <c r="HK574" t="s">
        <v>14</v>
      </c>
      <c r="HP574" s="310" t="s">
        <v>142</v>
      </c>
      <c r="HQ574" s="311"/>
      <c r="HR574" s="311"/>
      <c r="HS574" s="311"/>
      <c r="HT574" s="311"/>
      <c r="HU574" s="311"/>
      <c r="HV574" s="311"/>
      <c r="HW574" s="311"/>
      <c r="HX574" s="311"/>
      <c r="HY574" s="311"/>
      <c r="HZ574" s="311"/>
      <c r="IA574" s="311"/>
      <c r="IB574" s="311"/>
      <c r="IC574" s="311"/>
      <c r="ID574" s="311"/>
      <c r="IE574" s="311"/>
      <c r="IF574" s="311"/>
      <c r="IG574" s="311"/>
      <c r="IH574" s="311"/>
      <c r="II574" s="311"/>
      <c r="IJ574" s="311"/>
      <c r="IK574" s="311"/>
      <c r="IL574" s="311"/>
      <c r="IM574" s="311"/>
      <c r="IN574" s="311"/>
      <c r="IO574" s="128" t="s">
        <v>1114</v>
      </c>
      <c r="IP574" s="128" t="s">
        <v>1114</v>
      </c>
      <c r="IQ574" s="128" t="s">
        <v>1114</v>
      </c>
      <c r="IR574" s="311"/>
      <c r="IS574" s="311"/>
      <c r="IT574" s="311"/>
      <c r="IU574" s="128" t="s">
        <v>1114</v>
      </c>
      <c r="IV574" s="128" t="s">
        <v>1114</v>
      </c>
      <c r="IW574" s="128" t="s">
        <v>1114</v>
      </c>
      <c r="IX574" s="311"/>
      <c r="IY574" s="311"/>
      <c r="IZ574" s="311"/>
    </row>
    <row r="575" spans="216:260" x14ac:dyDescent="0.25">
      <c r="HH575" t="s">
        <v>143</v>
      </c>
      <c r="HI575" t="s">
        <v>14</v>
      </c>
      <c r="HJ575" t="s">
        <v>14</v>
      </c>
      <c r="HK575">
        <v>170</v>
      </c>
      <c r="HP575" s="310" t="s">
        <v>143</v>
      </c>
      <c r="HQ575" s="128" t="s">
        <v>1114</v>
      </c>
      <c r="HR575" s="128" t="s">
        <v>1114</v>
      </c>
      <c r="HS575" s="128" t="s">
        <v>1114</v>
      </c>
      <c r="HT575" s="128" t="s">
        <v>1114</v>
      </c>
      <c r="HU575" s="128" t="s">
        <v>1114</v>
      </c>
      <c r="HV575" s="128" t="s">
        <v>1114</v>
      </c>
      <c r="HW575" s="128" t="s">
        <v>1114</v>
      </c>
      <c r="HX575" s="128" t="s">
        <v>1114</v>
      </c>
      <c r="HY575" s="128" t="s">
        <v>1114</v>
      </c>
      <c r="HZ575" s="128" t="s">
        <v>1114</v>
      </c>
      <c r="IA575" s="128" t="s">
        <v>1114</v>
      </c>
      <c r="IB575" s="128" t="s">
        <v>1114</v>
      </c>
      <c r="IC575" s="128" t="s">
        <v>1114</v>
      </c>
      <c r="ID575" s="128" t="s">
        <v>1114</v>
      </c>
      <c r="IE575" s="128" t="s">
        <v>1114</v>
      </c>
      <c r="IF575" s="128" t="s">
        <v>1114</v>
      </c>
      <c r="IG575" s="128" t="s">
        <v>1114</v>
      </c>
      <c r="IH575" s="128" t="s">
        <v>1114</v>
      </c>
      <c r="II575" s="128" t="s">
        <v>1114</v>
      </c>
      <c r="IJ575" s="128" t="s">
        <v>1114</v>
      </c>
      <c r="IK575" s="128" t="s">
        <v>1114</v>
      </c>
      <c r="IL575" s="311"/>
      <c r="IM575" s="311"/>
      <c r="IN575" s="312"/>
      <c r="IO575" s="128" t="s">
        <v>1114</v>
      </c>
      <c r="IP575" s="128" t="s">
        <v>1114</v>
      </c>
      <c r="IQ575" s="128" t="s">
        <v>1114</v>
      </c>
      <c r="IR575" s="128" t="s">
        <v>1114</v>
      </c>
      <c r="IS575" s="128" t="s">
        <v>1114</v>
      </c>
      <c r="IT575" s="128" t="s">
        <v>1114</v>
      </c>
      <c r="IU575" s="128" t="s">
        <v>1114</v>
      </c>
      <c r="IV575" s="128" t="s">
        <v>1114</v>
      </c>
      <c r="IW575" s="128" t="s">
        <v>1114</v>
      </c>
      <c r="IX575" s="311"/>
      <c r="IY575" s="311"/>
      <c r="IZ575" s="312"/>
    </row>
    <row r="576" spans="216:260" x14ac:dyDescent="0.25">
      <c r="HH576" t="s">
        <v>2606</v>
      </c>
      <c r="HI576" t="s">
        <v>14</v>
      </c>
      <c r="HJ576" t="s">
        <v>14</v>
      </c>
      <c r="HK576" t="s">
        <v>14</v>
      </c>
      <c r="HP576" s="310" t="s">
        <v>2607</v>
      </c>
      <c r="HQ576" s="128" t="s">
        <v>1114</v>
      </c>
      <c r="HR576" s="128" t="s">
        <v>1114</v>
      </c>
      <c r="HS576" s="128" t="s">
        <v>1114</v>
      </c>
      <c r="HT576" s="128" t="s">
        <v>1114</v>
      </c>
      <c r="HU576" s="128" t="s">
        <v>1114</v>
      </c>
      <c r="HV576" s="128" t="s">
        <v>1114</v>
      </c>
      <c r="HW576" s="128" t="s">
        <v>1114</v>
      </c>
      <c r="HX576" s="128" t="s">
        <v>1114</v>
      </c>
      <c r="HY576" s="128" t="s">
        <v>1114</v>
      </c>
      <c r="HZ576" s="128" t="s">
        <v>1114</v>
      </c>
      <c r="IA576" s="128" t="s">
        <v>1114</v>
      </c>
      <c r="IB576" s="128" t="s">
        <v>1114</v>
      </c>
      <c r="IC576" s="128" t="s">
        <v>1114</v>
      </c>
      <c r="ID576" s="128" t="s">
        <v>1114</v>
      </c>
      <c r="IE576" s="128" t="s">
        <v>1114</v>
      </c>
      <c r="IF576" s="311"/>
      <c r="IG576" s="311"/>
      <c r="IH576" s="311"/>
      <c r="II576" s="311"/>
      <c r="IJ576" s="311"/>
      <c r="IK576" s="311"/>
      <c r="IL576" s="311"/>
      <c r="IM576" s="311"/>
      <c r="IN576" s="311"/>
      <c r="IO576" s="128" t="s">
        <v>1114</v>
      </c>
      <c r="IP576" s="128" t="s">
        <v>1114</v>
      </c>
      <c r="IQ576" s="128" t="s">
        <v>1114</v>
      </c>
      <c r="IR576" s="128" t="s">
        <v>1114</v>
      </c>
      <c r="IS576" s="128" t="s">
        <v>1114</v>
      </c>
      <c r="IT576" s="128" t="s">
        <v>1114</v>
      </c>
      <c r="IU576" s="128" t="s">
        <v>1114</v>
      </c>
      <c r="IV576" s="128" t="s">
        <v>1114</v>
      </c>
      <c r="IW576" s="128" t="s">
        <v>1114</v>
      </c>
      <c r="IX576" s="311"/>
      <c r="IY576" s="311"/>
      <c r="IZ576" s="311"/>
    </row>
    <row r="577" spans="216:260" x14ac:dyDescent="0.25">
      <c r="HH577" t="s">
        <v>144</v>
      </c>
      <c r="HI577" t="s">
        <v>14</v>
      </c>
      <c r="HJ577" t="s">
        <v>14</v>
      </c>
      <c r="HK577">
        <v>5000</v>
      </c>
      <c r="HP577" s="310" t="s">
        <v>144</v>
      </c>
      <c r="HQ577" s="128" t="s">
        <v>1114</v>
      </c>
      <c r="HR577" s="128" t="s">
        <v>1114</v>
      </c>
      <c r="HS577" s="128" t="s">
        <v>1114</v>
      </c>
      <c r="HT577" s="128" t="s">
        <v>1114</v>
      </c>
      <c r="HU577" s="128" t="s">
        <v>1114</v>
      </c>
      <c r="HV577" s="128" t="s">
        <v>1114</v>
      </c>
      <c r="HW577" s="128" t="s">
        <v>1114</v>
      </c>
      <c r="HX577" s="128" t="s">
        <v>1114</v>
      </c>
      <c r="HY577" s="128" t="s">
        <v>1114</v>
      </c>
      <c r="HZ577" s="128" t="s">
        <v>1114</v>
      </c>
      <c r="IA577" s="128" t="s">
        <v>1114</v>
      </c>
      <c r="IB577" s="128" t="s">
        <v>1114</v>
      </c>
      <c r="IC577" s="128" t="s">
        <v>1114</v>
      </c>
      <c r="ID577" s="128" t="s">
        <v>1114</v>
      </c>
      <c r="IE577" s="128" t="s">
        <v>1114</v>
      </c>
      <c r="IF577" s="128" t="s">
        <v>1114</v>
      </c>
      <c r="IG577" s="128" t="s">
        <v>1114</v>
      </c>
      <c r="IH577" s="128" t="s">
        <v>1114</v>
      </c>
      <c r="II577" s="128" t="s">
        <v>1114</v>
      </c>
      <c r="IJ577" s="128" t="s">
        <v>1114</v>
      </c>
      <c r="IK577" s="128" t="s">
        <v>1114</v>
      </c>
      <c r="IL577" s="311"/>
      <c r="IM577" s="311"/>
      <c r="IN577" s="312"/>
      <c r="IO577" s="311"/>
      <c r="IP577" s="311"/>
      <c r="IQ577" s="312"/>
      <c r="IR577" s="128" t="s">
        <v>1114</v>
      </c>
      <c r="IS577" s="128" t="s">
        <v>1114</v>
      </c>
      <c r="IT577" s="128" t="s">
        <v>1114</v>
      </c>
      <c r="IU577" s="128" t="s">
        <v>1114</v>
      </c>
      <c r="IV577" s="128" t="s">
        <v>1114</v>
      </c>
      <c r="IW577" s="128" t="s">
        <v>1114</v>
      </c>
      <c r="IX577" s="311"/>
      <c r="IY577" s="311"/>
      <c r="IZ577" s="312"/>
    </row>
    <row r="578" spans="216:260" x14ac:dyDescent="0.25">
      <c r="HH578" t="s">
        <v>147</v>
      </c>
      <c r="HI578" t="s">
        <v>14</v>
      </c>
      <c r="HJ578" t="s">
        <v>14</v>
      </c>
      <c r="HK578" t="s">
        <v>14</v>
      </c>
      <c r="HP578" s="310" t="s">
        <v>147</v>
      </c>
      <c r="HQ578" s="128" t="s">
        <v>1114</v>
      </c>
      <c r="HR578" s="128" t="s">
        <v>1114</v>
      </c>
      <c r="HS578" s="128" t="s">
        <v>1114</v>
      </c>
      <c r="HT578" s="128" t="s">
        <v>1114</v>
      </c>
      <c r="HU578" s="128" t="s">
        <v>1114</v>
      </c>
      <c r="HV578" s="128" t="s">
        <v>1114</v>
      </c>
      <c r="HW578" s="311"/>
      <c r="HX578" s="311"/>
      <c r="HY578" s="311"/>
      <c r="HZ578" s="128" t="s">
        <v>1114</v>
      </c>
      <c r="IA578" s="128" t="s">
        <v>1114</v>
      </c>
      <c r="IB578" s="128" t="s">
        <v>1114</v>
      </c>
      <c r="IC578" s="128" t="s">
        <v>1114</v>
      </c>
      <c r="ID578" s="128" t="s">
        <v>1114</v>
      </c>
      <c r="IE578" s="128" t="s">
        <v>1114</v>
      </c>
      <c r="IF578" s="128" t="s">
        <v>1114</v>
      </c>
      <c r="IG578" s="128" t="s">
        <v>1114</v>
      </c>
      <c r="IH578" s="128" t="s">
        <v>1114</v>
      </c>
      <c r="II578" s="128" t="s">
        <v>1114</v>
      </c>
      <c r="IJ578" s="128" t="s">
        <v>1114</v>
      </c>
      <c r="IK578" s="128" t="s">
        <v>1114</v>
      </c>
      <c r="IL578" s="311"/>
      <c r="IM578" s="311"/>
      <c r="IN578" s="311"/>
      <c r="IO578" s="128" t="s">
        <v>1114</v>
      </c>
      <c r="IP578" s="128" t="s">
        <v>1114</v>
      </c>
      <c r="IQ578" s="128" t="s">
        <v>1114</v>
      </c>
      <c r="IR578" s="128" t="s">
        <v>1114</v>
      </c>
      <c r="IS578" s="128" t="s">
        <v>1114</v>
      </c>
      <c r="IT578" s="128" t="s">
        <v>1114</v>
      </c>
      <c r="IU578" s="128" t="s">
        <v>1114</v>
      </c>
      <c r="IV578" s="128" t="s">
        <v>1114</v>
      </c>
      <c r="IW578" s="128" t="s">
        <v>1114</v>
      </c>
      <c r="IX578" s="311"/>
      <c r="IY578" s="311"/>
      <c r="IZ578" s="311"/>
    </row>
    <row r="579" spans="216:260" x14ac:dyDescent="0.25">
      <c r="HH579" t="s">
        <v>2608</v>
      </c>
      <c r="HI579" t="s">
        <v>14</v>
      </c>
      <c r="HJ579" t="s">
        <v>14</v>
      </c>
      <c r="HK579">
        <v>630000</v>
      </c>
      <c r="HP579" s="310" t="s">
        <v>148</v>
      </c>
      <c r="HQ579" s="311"/>
      <c r="HR579" s="311"/>
      <c r="HS579" s="311"/>
      <c r="HT579" s="128" t="s">
        <v>1114</v>
      </c>
      <c r="HU579" s="128" t="s">
        <v>1114</v>
      </c>
      <c r="HV579" s="128" t="s">
        <v>1114</v>
      </c>
      <c r="HW579" s="128" t="s">
        <v>1114</v>
      </c>
      <c r="HX579" s="128" t="s">
        <v>1114</v>
      </c>
      <c r="HY579" s="128" t="s">
        <v>1114</v>
      </c>
      <c r="HZ579" s="128" t="s">
        <v>1114</v>
      </c>
      <c r="IA579" s="128" t="s">
        <v>1114</v>
      </c>
      <c r="IB579" s="128" t="s">
        <v>1114</v>
      </c>
      <c r="IC579" s="128" t="s">
        <v>1114</v>
      </c>
      <c r="ID579" s="128" t="s">
        <v>1114</v>
      </c>
      <c r="IE579" s="128" t="s">
        <v>1114</v>
      </c>
      <c r="IF579" s="128" t="s">
        <v>1114</v>
      </c>
      <c r="IG579" s="128" t="s">
        <v>1114</v>
      </c>
      <c r="IH579" s="128" t="s">
        <v>1114</v>
      </c>
      <c r="II579" s="128" t="s">
        <v>1114</v>
      </c>
      <c r="IJ579" s="128" t="s">
        <v>1114</v>
      </c>
      <c r="IK579" s="128" t="s">
        <v>1114</v>
      </c>
      <c r="IL579" s="311"/>
      <c r="IM579" s="311"/>
      <c r="IN579" s="312"/>
      <c r="IO579" s="128" t="s">
        <v>1114</v>
      </c>
      <c r="IP579" s="128" t="s">
        <v>1114</v>
      </c>
      <c r="IQ579" s="128" t="s">
        <v>1114</v>
      </c>
      <c r="IR579" s="128" t="s">
        <v>1114</v>
      </c>
      <c r="IS579" s="128" t="s">
        <v>1114</v>
      </c>
      <c r="IT579" s="128" t="s">
        <v>1114</v>
      </c>
      <c r="IU579" s="128" t="s">
        <v>1114</v>
      </c>
      <c r="IV579" s="128" t="s">
        <v>1114</v>
      </c>
      <c r="IW579" s="128" t="s">
        <v>1114</v>
      </c>
      <c r="IX579" s="311"/>
      <c r="IY579" s="311"/>
      <c r="IZ579" s="312"/>
    </row>
    <row r="580" spans="216:260" x14ac:dyDescent="0.25">
      <c r="HH580" t="s">
        <v>150</v>
      </c>
      <c r="HI580" t="s">
        <v>14</v>
      </c>
      <c r="HJ580" t="s">
        <v>14</v>
      </c>
      <c r="HK580">
        <v>2000</v>
      </c>
      <c r="HP580" s="310" t="s">
        <v>150</v>
      </c>
      <c r="HQ580" s="128" t="s">
        <v>1114</v>
      </c>
      <c r="HR580" s="128" t="s">
        <v>1114</v>
      </c>
      <c r="HS580" s="128" t="s">
        <v>1114</v>
      </c>
      <c r="HT580" s="128" t="s">
        <v>1114</v>
      </c>
      <c r="HU580" s="128" t="s">
        <v>1114</v>
      </c>
      <c r="HV580" s="128" t="s">
        <v>1114</v>
      </c>
      <c r="HW580" s="128" t="s">
        <v>1114</v>
      </c>
      <c r="HX580" s="128" t="s">
        <v>1114</v>
      </c>
      <c r="HY580" s="128" t="s">
        <v>1114</v>
      </c>
      <c r="HZ580" s="128" t="s">
        <v>1114</v>
      </c>
      <c r="IA580" s="128" t="s">
        <v>1114</v>
      </c>
      <c r="IB580" s="128" t="s">
        <v>1114</v>
      </c>
      <c r="IC580" s="128" t="s">
        <v>1114</v>
      </c>
      <c r="ID580" s="128" t="s">
        <v>1114</v>
      </c>
      <c r="IE580" s="128" t="s">
        <v>1114</v>
      </c>
      <c r="IF580" s="128" t="s">
        <v>1114</v>
      </c>
      <c r="IG580" s="128" t="s">
        <v>1114</v>
      </c>
      <c r="IH580" s="128" t="s">
        <v>1114</v>
      </c>
      <c r="II580" s="311"/>
      <c r="IJ580" s="311"/>
      <c r="IK580" s="312"/>
      <c r="IL580" s="311"/>
      <c r="IM580" s="311"/>
      <c r="IN580" s="312"/>
      <c r="IO580" s="128" t="s">
        <v>1114</v>
      </c>
      <c r="IP580" s="128" t="s">
        <v>1114</v>
      </c>
      <c r="IQ580" s="128" t="s">
        <v>1114</v>
      </c>
      <c r="IR580" s="311"/>
      <c r="IS580" s="311"/>
      <c r="IT580" s="312"/>
      <c r="IU580" s="311"/>
      <c r="IV580" s="311"/>
      <c r="IW580" s="312"/>
      <c r="IX580" s="311"/>
      <c r="IY580" s="311"/>
      <c r="IZ580" s="312"/>
    </row>
    <row r="581" spans="216:260" x14ac:dyDescent="0.25">
      <c r="HH581" t="s">
        <v>151</v>
      </c>
      <c r="HI581" t="s">
        <v>14</v>
      </c>
      <c r="HJ581" t="s">
        <v>14</v>
      </c>
      <c r="HK581" t="s">
        <v>14</v>
      </c>
      <c r="HP581" s="310" t="s">
        <v>151</v>
      </c>
      <c r="HQ581" s="128" t="s">
        <v>1114</v>
      </c>
      <c r="HR581" s="128" t="s">
        <v>1114</v>
      </c>
      <c r="HS581" s="128" t="s">
        <v>1114</v>
      </c>
      <c r="HT581" s="128" t="s">
        <v>1114</v>
      </c>
      <c r="HU581" s="128" t="s">
        <v>1114</v>
      </c>
      <c r="HV581" s="128" t="s">
        <v>1114</v>
      </c>
      <c r="HW581" s="128" t="s">
        <v>1114</v>
      </c>
      <c r="HX581" s="128" t="s">
        <v>1114</v>
      </c>
      <c r="HY581" s="128" t="s">
        <v>1114</v>
      </c>
      <c r="HZ581" s="128" t="s">
        <v>1114</v>
      </c>
      <c r="IA581" s="128" t="s">
        <v>1114</v>
      </c>
      <c r="IB581" s="128" t="s">
        <v>1114</v>
      </c>
      <c r="IC581" s="128" t="s">
        <v>1114</v>
      </c>
      <c r="ID581" s="128" t="s">
        <v>1114</v>
      </c>
      <c r="IE581" s="128" t="s">
        <v>1114</v>
      </c>
      <c r="IF581" s="128" t="s">
        <v>1114</v>
      </c>
      <c r="IG581" s="128" t="s">
        <v>1114</v>
      </c>
      <c r="IH581" s="128" t="s">
        <v>1114</v>
      </c>
      <c r="II581" s="128" t="s">
        <v>1114</v>
      </c>
      <c r="IJ581" s="128" t="s">
        <v>1114</v>
      </c>
      <c r="IK581" s="128" t="s">
        <v>1114</v>
      </c>
      <c r="IL581" s="311"/>
      <c r="IM581" s="311"/>
      <c r="IN581" s="311"/>
      <c r="IO581" s="128" t="s">
        <v>1114</v>
      </c>
      <c r="IP581" s="128" t="s">
        <v>1114</v>
      </c>
      <c r="IQ581" s="128" t="s">
        <v>1114</v>
      </c>
      <c r="IR581" s="128" t="s">
        <v>1114</v>
      </c>
      <c r="IS581" s="128" t="s">
        <v>1114</v>
      </c>
      <c r="IT581" s="128" t="s">
        <v>1114</v>
      </c>
      <c r="IU581" s="128" t="s">
        <v>1114</v>
      </c>
      <c r="IV581" s="128" t="s">
        <v>1114</v>
      </c>
      <c r="IW581" s="128" t="s">
        <v>1114</v>
      </c>
      <c r="IX581" s="311"/>
      <c r="IY581" s="311"/>
      <c r="IZ581" s="311"/>
    </row>
    <row r="582" spans="216:260" x14ac:dyDescent="0.25">
      <c r="HH582" t="s">
        <v>152</v>
      </c>
      <c r="HI582" t="s">
        <v>14</v>
      </c>
      <c r="HJ582" t="s">
        <v>14</v>
      </c>
      <c r="HK582">
        <v>700</v>
      </c>
      <c r="HP582" s="310" t="s">
        <v>152</v>
      </c>
      <c r="HQ582" s="311"/>
      <c r="HR582" s="311"/>
      <c r="HS582" s="311"/>
      <c r="HT582" s="128" t="s">
        <v>1114</v>
      </c>
      <c r="HU582" s="128" t="s">
        <v>1114</v>
      </c>
      <c r="HV582" s="128" t="s">
        <v>1114</v>
      </c>
      <c r="HW582" s="128" t="s">
        <v>1114</v>
      </c>
      <c r="HX582" s="128" t="s">
        <v>1114</v>
      </c>
      <c r="HY582" s="128" t="s">
        <v>1114</v>
      </c>
      <c r="HZ582" s="128" t="s">
        <v>1114</v>
      </c>
      <c r="IA582" s="128" t="s">
        <v>1114</v>
      </c>
      <c r="IB582" s="128" t="s">
        <v>1114</v>
      </c>
      <c r="IC582" s="128" t="s">
        <v>1114</v>
      </c>
      <c r="ID582" s="128" t="s">
        <v>1114</v>
      </c>
      <c r="IE582" s="128" t="s">
        <v>1114</v>
      </c>
      <c r="IF582" s="128" t="s">
        <v>1114</v>
      </c>
      <c r="IG582" s="128" t="s">
        <v>1114</v>
      </c>
      <c r="IH582" s="128" t="s">
        <v>1114</v>
      </c>
      <c r="II582" s="128" t="s">
        <v>1114</v>
      </c>
      <c r="IJ582" s="128" t="s">
        <v>1114</v>
      </c>
      <c r="IK582" s="128" t="s">
        <v>1114</v>
      </c>
      <c r="IL582" s="128" t="s">
        <v>1114</v>
      </c>
      <c r="IM582" s="128" t="s">
        <v>1114</v>
      </c>
      <c r="IN582" s="128" t="s">
        <v>1114</v>
      </c>
      <c r="IO582" s="128" t="s">
        <v>1114</v>
      </c>
      <c r="IP582" s="128" t="s">
        <v>1114</v>
      </c>
      <c r="IQ582" s="128" t="s">
        <v>1114</v>
      </c>
      <c r="IR582" s="128" t="s">
        <v>1114</v>
      </c>
      <c r="IS582" s="128" t="s">
        <v>1114</v>
      </c>
      <c r="IT582" s="128" t="s">
        <v>1114</v>
      </c>
      <c r="IU582" s="128" t="s">
        <v>1114</v>
      </c>
      <c r="IV582" s="128" t="s">
        <v>1114</v>
      </c>
      <c r="IW582" s="128" t="s">
        <v>1114</v>
      </c>
      <c r="IX582" s="311"/>
      <c r="IY582" s="311"/>
      <c r="IZ582" s="312"/>
    </row>
    <row r="583" spans="216:260" x14ac:dyDescent="0.25">
      <c r="HH583" t="s">
        <v>153</v>
      </c>
      <c r="HI583" t="s">
        <v>14</v>
      </c>
      <c r="HJ583" t="s">
        <v>14</v>
      </c>
      <c r="HK583">
        <v>3800</v>
      </c>
      <c r="HP583" s="310" t="s">
        <v>153</v>
      </c>
      <c r="HQ583" s="128" t="s">
        <v>1114</v>
      </c>
      <c r="HR583" s="128" t="s">
        <v>1114</v>
      </c>
      <c r="HS583" s="128" t="s">
        <v>1114</v>
      </c>
      <c r="HT583" s="128" t="s">
        <v>1114</v>
      </c>
      <c r="HU583" s="128" t="s">
        <v>1114</v>
      </c>
      <c r="HV583" s="128" t="s">
        <v>1114</v>
      </c>
      <c r="HW583" s="128" t="s">
        <v>1114</v>
      </c>
      <c r="HX583" s="128" t="s">
        <v>1114</v>
      </c>
      <c r="HY583" s="128" t="s">
        <v>1114</v>
      </c>
      <c r="HZ583" s="128" t="s">
        <v>1114</v>
      </c>
      <c r="IA583" s="128" t="s">
        <v>1114</v>
      </c>
      <c r="IB583" s="128" t="s">
        <v>1114</v>
      </c>
      <c r="IC583" s="128" t="s">
        <v>1114</v>
      </c>
      <c r="ID583" s="128" t="s">
        <v>1114</v>
      </c>
      <c r="IE583" s="128" t="s">
        <v>1114</v>
      </c>
      <c r="IF583" s="128" t="s">
        <v>1114</v>
      </c>
      <c r="IG583" s="128" t="s">
        <v>1114</v>
      </c>
      <c r="IH583" s="128" t="s">
        <v>1114</v>
      </c>
      <c r="II583" s="128" t="s">
        <v>1114</v>
      </c>
      <c r="IJ583" s="128" t="s">
        <v>1114</v>
      </c>
      <c r="IK583" s="128" t="s">
        <v>1114</v>
      </c>
      <c r="IL583" s="311"/>
      <c r="IM583" s="311"/>
      <c r="IN583" s="312"/>
      <c r="IO583" s="311"/>
      <c r="IP583" s="311"/>
      <c r="IQ583" s="312"/>
      <c r="IR583" s="311"/>
      <c r="IS583" s="311"/>
      <c r="IT583" s="312"/>
      <c r="IU583" s="128" t="s">
        <v>1114</v>
      </c>
      <c r="IV583" s="128" t="s">
        <v>1114</v>
      </c>
      <c r="IW583" s="128" t="s">
        <v>1114</v>
      </c>
      <c r="IX583" s="311"/>
      <c r="IY583" s="311"/>
      <c r="IZ583" s="312"/>
    </row>
    <row r="584" spans="216:260" x14ac:dyDescent="0.25">
      <c r="HH584" t="s">
        <v>2609</v>
      </c>
      <c r="HI584" t="s">
        <v>14</v>
      </c>
      <c r="HJ584" t="s">
        <v>14</v>
      </c>
      <c r="HK584">
        <v>1090</v>
      </c>
      <c r="HP584" s="310" t="s">
        <v>2609</v>
      </c>
      <c r="HQ584" s="128" t="s">
        <v>1114</v>
      </c>
      <c r="HR584" s="128" t="s">
        <v>1114</v>
      </c>
      <c r="HS584" s="128" t="s">
        <v>1114</v>
      </c>
      <c r="HT584" s="128" t="s">
        <v>1114</v>
      </c>
      <c r="HU584" s="128" t="s">
        <v>1114</v>
      </c>
      <c r="HV584" s="128" t="s">
        <v>1114</v>
      </c>
      <c r="HW584" s="128" t="s">
        <v>1114</v>
      </c>
      <c r="HX584" s="128" t="s">
        <v>1114</v>
      </c>
      <c r="HY584" s="128" t="s">
        <v>1114</v>
      </c>
      <c r="HZ584" s="128" t="s">
        <v>1114</v>
      </c>
      <c r="IA584" s="128" t="s">
        <v>1114</v>
      </c>
      <c r="IB584" s="128" t="s">
        <v>1114</v>
      </c>
      <c r="IC584" s="311"/>
      <c r="ID584" s="311"/>
      <c r="IE584" s="312"/>
      <c r="IF584" s="128" t="s">
        <v>1114</v>
      </c>
      <c r="IG584" s="128" t="s">
        <v>1114</v>
      </c>
      <c r="IH584" s="128" t="s">
        <v>1114</v>
      </c>
      <c r="II584" s="128" t="s">
        <v>1114</v>
      </c>
      <c r="IJ584" s="128" t="s">
        <v>1114</v>
      </c>
      <c r="IK584" s="128" t="s">
        <v>1114</v>
      </c>
      <c r="IL584" s="128" t="s">
        <v>1114</v>
      </c>
      <c r="IM584" s="128" t="s">
        <v>1114</v>
      </c>
      <c r="IN584" s="128" t="s">
        <v>1114</v>
      </c>
      <c r="IO584" s="311"/>
      <c r="IP584" s="311"/>
      <c r="IQ584" s="312"/>
      <c r="IR584" s="128" t="s">
        <v>1114</v>
      </c>
      <c r="IS584" s="128" t="s">
        <v>1114</v>
      </c>
      <c r="IT584" s="128" t="s">
        <v>1114</v>
      </c>
      <c r="IU584" s="311"/>
      <c r="IV584" s="311"/>
      <c r="IW584" s="312"/>
      <c r="IX584" s="311"/>
      <c r="IY584" s="311"/>
      <c r="IZ584" s="312"/>
    </row>
    <row r="585" spans="216:260" x14ac:dyDescent="0.25">
      <c r="HH585" t="s">
        <v>154</v>
      </c>
      <c r="HI585" t="s">
        <v>14</v>
      </c>
      <c r="HJ585" t="s">
        <v>14</v>
      </c>
      <c r="HK585">
        <v>334</v>
      </c>
      <c r="HP585" s="310" t="s">
        <v>154</v>
      </c>
      <c r="HQ585" s="128" t="s">
        <v>1114</v>
      </c>
      <c r="HR585" s="128" t="s">
        <v>1114</v>
      </c>
      <c r="HS585" s="128" t="s">
        <v>1114</v>
      </c>
      <c r="HT585" s="128" t="s">
        <v>1114</v>
      </c>
      <c r="HU585" s="128" t="s">
        <v>1114</v>
      </c>
      <c r="HV585" s="128" t="s">
        <v>1114</v>
      </c>
      <c r="HW585" s="128" t="s">
        <v>1114</v>
      </c>
      <c r="HX585" s="128" t="s">
        <v>1114</v>
      </c>
      <c r="HY585" s="128" t="s">
        <v>1114</v>
      </c>
      <c r="HZ585" s="128" t="s">
        <v>1114</v>
      </c>
      <c r="IA585" s="128" t="s">
        <v>1114</v>
      </c>
      <c r="IB585" s="128" t="s">
        <v>1114</v>
      </c>
      <c r="IC585" s="311"/>
      <c r="ID585" s="311"/>
      <c r="IE585" s="312"/>
      <c r="IF585" s="128" t="s">
        <v>1114</v>
      </c>
      <c r="IG585" s="128" t="s">
        <v>1114</v>
      </c>
      <c r="IH585" s="128" t="s">
        <v>1114</v>
      </c>
      <c r="II585" s="128" t="s">
        <v>1114</v>
      </c>
      <c r="IJ585" s="128" t="s">
        <v>1114</v>
      </c>
      <c r="IK585" s="128" t="s">
        <v>1114</v>
      </c>
      <c r="IL585" s="128" t="s">
        <v>1114</v>
      </c>
      <c r="IM585" s="128" t="s">
        <v>1114</v>
      </c>
      <c r="IN585" s="128" t="s">
        <v>1114</v>
      </c>
      <c r="IO585" s="311"/>
      <c r="IP585" s="311"/>
      <c r="IQ585" s="312"/>
      <c r="IR585" s="128" t="s">
        <v>1114</v>
      </c>
      <c r="IS585" s="128" t="s">
        <v>1114</v>
      </c>
      <c r="IT585" s="128" t="s">
        <v>1114</v>
      </c>
      <c r="IU585" s="128" t="s">
        <v>1114</v>
      </c>
      <c r="IV585" s="128" t="s">
        <v>1114</v>
      </c>
      <c r="IW585" s="128" t="s">
        <v>1114</v>
      </c>
      <c r="IX585" s="311"/>
      <c r="IY585" s="311"/>
      <c r="IZ585" s="312"/>
    </row>
    <row r="586" spans="216:260" x14ac:dyDescent="0.25">
      <c r="HH586" t="s">
        <v>157</v>
      </c>
      <c r="HI586" t="s">
        <v>14</v>
      </c>
      <c r="HJ586" t="s">
        <v>14</v>
      </c>
      <c r="HK586">
        <v>14</v>
      </c>
      <c r="HP586" s="310" t="s">
        <v>157</v>
      </c>
      <c r="HQ586" s="128" t="s">
        <v>1114</v>
      </c>
      <c r="HR586" s="128" t="s">
        <v>1114</v>
      </c>
      <c r="HS586" s="128" t="s">
        <v>1114</v>
      </c>
      <c r="HT586" s="128" t="s">
        <v>1114</v>
      </c>
      <c r="HU586" s="128" t="s">
        <v>1114</v>
      </c>
      <c r="HV586" s="128" t="s">
        <v>1114</v>
      </c>
      <c r="HW586" s="311"/>
      <c r="HX586" s="311"/>
      <c r="HY586" s="312"/>
      <c r="HZ586" s="128" t="s">
        <v>1114</v>
      </c>
      <c r="IA586" s="128" t="s">
        <v>1114</v>
      </c>
      <c r="IB586" s="128" t="s">
        <v>1114</v>
      </c>
      <c r="IC586" s="128" t="s">
        <v>1114</v>
      </c>
      <c r="ID586" s="128" t="s">
        <v>1114</v>
      </c>
      <c r="IE586" s="128" t="s">
        <v>1114</v>
      </c>
      <c r="IF586" s="128" t="s">
        <v>1114</v>
      </c>
      <c r="IG586" s="128" t="s">
        <v>1114</v>
      </c>
      <c r="IH586" s="128" t="s">
        <v>1114</v>
      </c>
      <c r="II586" s="128" t="s">
        <v>1114</v>
      </c>
      <c r="IJ586" s="128" t="s">
        <v>1114</v>
      </c>
      <c r="IK586" s="128" t="s">
        <v>1114</v>
      </c>
      <c r="IL586" s="128" t="s">
        <v>1114</v>
      </c>
      <c r="IM586" s="128" t="s">
        <v>1114</v>
      </c>
      <c r="IN586" s="128" t="s">
        <v>1114</v>
      </c>
      <c r="IO586" s="128" t="s">
        <v>1114</v>
      </c>
      <c r="IP586" s="128" t="s">
        <v>1114</v>
      </c>
      <c r="IQ586" s="128" t="s">
        <v>1114</v>
      </c>
      <c r="IR586" s="128" t="s">
        <v>1114</v>
      </c>
      <c r="IS586" s="128" t="s">
        <v>1114</v>
      </c>
      <c r="IT586" s="128" t="s">
        <v>1114</v>
      </c>
      <c r="IU586" s="128" t="s">
        <v>1114</v>
      </c>
      <c r="IV586" s="128" t="s">
        <v>1114</v>
      </c>
      <c r="IW586" s="128" t="s">
        <v>1114</v>
      </c>
      <c r="IX586" s="311"/>
      <c r="IY586" s="311"/>
      <c r="IZ586" s="312"/>
    </row>
    <row r="587" spans="216:260" x14ac:dyDescent="0.25">
      <c r="HH587" t="s">
        <v>158</v>
      </c>
      <c r="HI587" t="s">
        <v>14</v>
      </c>
      <c r="HJ587" t="s">
        <v>14</v>
      </c>
      <c r="HK587">
        <v>7700</v>
      </c>
      <c r="HP587" s="310" t="s">
        <v>158</v>
      </c>
      <c r="HQ587" s="128" t="s">
        <v>1114</v>
      </c>
      <c r="HR587" s="128" t="s">
        <v>1114</v>
      </c>
      <c r="HS587" s="128" t="s">
        <v>1114</v>
      </c>
      <c r="HT587" s="128" t="s">
        <v>1114</v>
      </c>
      <c r="HU587" s="128" t="s">
        <v>1114</v>
      </c>
      <c r="HV587" s="128" t="s">
        <v>1114</v>
      </c>
      <c r="HW587" s="311"/>
      <c r="HX587" s="311"/>
      <c r="HY587" s="312"/>
      <c r="HZ587" s="311"/>
      <c r="IA587" s="311"/>
      <c r="IB587" s="312"/>
      <c r="IC587" s="311"/>
      <c r="ID587" s="311"/>
      <c r="IE587" s="312"/>
      <c r="IF587" s="128" t="s">
        <v>1114</v>
      </c>
      <c r="IG587" s="128" t="s">
        <v>1114</v>
      </c>
      <c r="IH587" s="128" t="s">
        <v>1114</v>
      </c>
      <c r="II587" s="128" t="s">
        <v>1114</v>
      </c>
      <c r="IJ587" s="128" t="s">
        <v>1114</v>
      </c>
      <c r="IK587" s="128" t="s">
        <v>1114</v>
      </c>
      <c r="IL587" s="311"/>
      <c r="IM587" s="311"/>
      <c r="IN587" s="312"/>
      <c r="IO587" s="311"/>
      <c r="IP587" s="311"/>
      <c r="IQ587" s="312"/>
      <c r="IR587" s="128" t="s">
        <v>1114</v>
      </c>
      <c r="IS587" s="128" t="s">
        <v>1114</v>
      </c>
      <c r="IT587" s="128" t="s">
        <v>1114</v>
      </c>
      <c r="IU587" s="128" t="s">
        <v>1114</v>
      </c>
      <c r="IV587" s="128" t="s">
        <v>1114</v>
      </c>
      <c r="IW587" s="128" t="s">
        <v>1114</v>
      </c>
      <c r="IX587" s="311"/>
      <c r="IY587" s="311"/>
      <c r="IZ587" s="312"/>
    </row>
    <row r="588" spans="216:260" x14ac:dyDescent="0.25">
      <c r="HH588" t="s">
        <v>159</v>
      </c>
      <c r="HI588" t="s">
        <v>14</v>
      </c>
      <c r="HJ588" t="s">
        <v>14</v>
      </c>
      <c r="HK588">
        <v>8990</v>
      </c>
      <c r="HP588" s="310" t="s">
        <v>159</v>
      </c>
      <c r="HQ588" s="128" t="s">
        <v>1114</v>
      </c>
      <c r="HR588" s="128" t="s">
        <v>1114</v>
      </c>
      <c r="HS588" s="128" t="s">
        <v>1114</v>
      </c>
      <c r="HT588" s="128" t="s">
        <v>1114</v>
      </c>
      <c r="HU588" s="128" t="s">
        <v>1114</v>
      </c>
      <c r="HV588" s="128" t="s">
        <v>1114</v>
      </c>
      <c r="HW588" s="311"/>
      <c r="HX588" s="311"/>
      <c r="HY588" s="312"/>
      <c r="HZ588" s="128" t="s">
        <v>1114</v>
      </c>
      <c r="IA588" s="128" t="s">
        <v>1114</v>
      </c>
      <c r="IB588" s="128" t="s">
        <v>1114</v>
      </c>
      <c r="IC588" s="128" t="s">
        <v>1114</v>
      </c>
      <c r="ID588" s="128" t="s">
        <v>1114</v>
      </c>
      <c r="IE588" s="128" t="s">
        <v>1114</v>
      </c>
      <c r="IF588" s="128" t="s">
        <v>1114</v>
      </c>
      <c r="IG588" s="128" t="s">
        <v>1114</v>
      </c>
      <c r="IH588" s="128" t="s">
        <v>1114</v>
      </c>
      <c r="II588" s="128" t="s">
        <v>1114</v>
      </c>
      <c r="IJ588" s="128" t="s">
        <v>1114</v>
      </c>
      <c r="IK588" s="128" t="s">
        <v>1114</v>
      </c>
      <c r="IL588" s="311"/>
      <c r="IM588" s="311"/>
      <c r="IN588" s="312"/>
      <c r="IO588" s="128" t="s">
        <v>1114</v>
      </c>
      <c r="IP588" s="128" t="s">
        <v>1114</v>
      </c>
      <c r="IQ588" s="128" t="s">
        <v>1114</v>
      </c>
      <c r="IR588" s="128" t="s">
        <v>1114</v>
      </c>
      <c r="IS588" s="128" t="s">
        <v>1114</v>
      </c>
      <c r="IT588" s="128" t="s">
        <v>1114</v>
      </c>
      <c r="IU588" s="128" t="s">
        <v>1114</v>
      </c>
      <c r="IV588" s="128" t="s">
        <v>1114</v>
      </c>
      <c r="IW588" s="128" t="s">
        <v>1114</v>
      </c>
      <c r="IX588" s="311"/>
      <c r="IY588" s="311"/>
      <c r="IZ588" s="312"/>
    </row>
    <row r="589" spans="216:260" x14ac:dyDescent="0.25">
      <c r="HH589" t="s">
        <v>162</v>
      </c>
      <c r="HI589">
        <v>150</v>
      </c>
      <c r="HJ589">
        <v>2700</v>
      </c>
      <c r="HK589">
        <v>1400</v>
      </c>
      <c r="HP589" s="310" t="s">
        <v>162</v>
      </c>
      <c r="HQ589" s="128" t="s">
        <v>1114</v>
      </c>
      <c r="HR589" s="128" t="s">
        <v>1114</v>
      </c>
      <c r="HS589" s="128" t="s">
        <v>1114</v>
      </c>
      <c r="HT589" s="128" t="s">
        <v>1114</v>
      </c>
      <c r="HU589" s="128" t="s">
        <v>1114</v>
      </c>
      <c r="HV589" s="128" t="s">
        <v>1114</v>
      </c>
      <c r="HW589" s="312"/>
      <c r="HX589" s="312"/>
      <c r="HY589" s="312"/>
      <c r="HZ589" s="128" t="s">
        <v>1114</v>
      </c>
      <c r="IA589" s="128" t="s">
        <v>1114</v>
      </c>
      <c r="IB589" s="128" t="s">
        <v>1114</v>
      </c>
      <c r="IC589" s="128" t="s">
        <v>1114</v>
      </c>
      <c r="ID589" s="128" t="s">
        <v>1114</v>
      </c>
      <c r="IE589" s="128" t="s">
        <v>1114</v>
      </c>
      <c r="IF589" s="128" t="s">
        <v>1114</v>
      </c>
      <c r="IG589" s="128" t="s">
        <v>1114</v>
      </c>
      <c r="IH589" s="128" t="s">
        <v>1114</v>
      </c>
      <c r="II589" s="128" t="s">
        <v>1114</v>
      </c>
      <c r="IJ589" s="128" t="s">
        <v>1114</v>
      </c>
      <c r="IK589" s="128" t="s">
        <v>1114</v>
      </c>
      <c r="IL589" s="128" t="s">
        <v>1114</v>
      </c>
      <c r="IM589" s="128" t="s">
        <v>1114</v>
      </c>
      <c r="IN589" s="128" t="s">
        <v>1114</v>
      </c>
      <c r="IO589" s="128" t="s">
        <v>1114</v>
      </c>
      <c r="IP589" s="128" t="s">
        <v>1114</v>
      </c>
      <c r="IQ589" s="128" t="s">
        <v>1114</v>
      </c>
      <c r="IR589" s="128" t="s">
        <v>1114</v>
      </c>
      <c r="IS589" s="128" t="s">
        <v>1114</v>
      </c>
      <c r="IT589" s="128" t="s">
        <v>1114</v>
      </c>
      <c r="IU589" s="128" t="s">
        <v>1114</v>
      </c>
      <c r="IV589" s="128" t="s">
        <v>1114</v>
      </c>
      <c r="IW589" s="128" t="s">
        <v>1114</v>
      </c>
      <c r="IX589" s="312"/>
      <c r="IY589" s="312"/>
      <c r="IZ589" s="312"/>
    </row>
    <row r="590" spans="216:260" x14ac:dyDescent="0.25">
      <c r="HH590" t="s">
        <v>166</v>
      </c>
      <c r="HI590" t="s">
        <v>14</v>
      </c>
      <c r="HJ590" t="s">
        <v>14</v>
      </c>
      <c r="HK590" t="s">
        <v>14</v>
      </c>
      <c r="HP590" s="310" t="s">
        <v>166</v>
      </c>
      <c r="HQ590" s="128" t="s">
        <v>1114</v>
      </c>
      <c r="HR590" s="128" t="s">
        <v>1114</v>
      </c>
      <c r="HS590" s="128" t="s">
        <v>1114</v>
      </c>
      <c r="HT590" s="128" t="s">
        <v>1114</v>
      </c>
      <c r="HU590" s="128" t="s">
        <v>1114</v>
      </c>
      <c r="HV590" s="128" t="s">
        <v>1114</v>
      </c>
      <c r="HW590" s="128" t="s">
        <v>1114</v>
      </c>
      <c r="HX590" s="128" t="s">
        <v>1114</v>
      </c>
      <c r="HY590" s="128" t="s">
        <v>1114</v>
      </c>
      <c r="HZ590" s="128" t="s">
        <v>1114</v>
      </c>
      <c r="IA590" s="128" t="s">
        <v>1114</v>
      </c>
      <c r="IB590" s="128" t="s">
        <v>1114</v>
      </c>
      <c r="IC590" s="311"/>
      <c r="ID590" s="311"/>
      <c r="IE590" s="311"/>
      <c r="IF590" s="128" t="s">
        <v>1114</v>
      </c>
      <c r="IG590" s="128" t="s">
        <v>1114</v>
      </c>
      <c r="IH590" s="128" t="s">
        <v>1114</v>
      </c>
      <c r="II590" s="128" t="s">
        <v>1114</v>
      </c>
      <c r="IJ590" s="128" t="s">
        <v>1114</v>
      </c>
      <c r="IK590" s="128" t="s">
        <v>1114</v>
      </c>
      <c r="IL590" s="128" t="s">
        <v>1114</v>
      </c>
      <c r="IM590" s="128" t="s">
        <v>1114</v>
      </c>
      <c r="IN590" s="128" t="s">
        <v>1114</v>
      </c>
      <c r="IO590" s="128" t="s">
        <v>1114</v>
      </c>
      <c r="IP590" s="128" t="s">
        <v>1114</v>
      </c>
      <c r="IQ590" s="128" t="s">
        <v>1114</v>
      </c>
      <c r="IR590" s="128" t="s">
        <v>1114</v>
      </c>
      <c r="IS590" s="128" t="s">
        <v>1114</v>
      </c>
      <c r="IT590" s="128" t="s">
        <v>1114</v>
      </c>
      <c r="IU590" s="128" t="s">
        <v>1114</v>
      </c>
      <c r="IV590" s="128" t="s">
        <v>1114</v>
      </c>
      <c r="IW590" s="128" t="s">
        <v>1114</v>
      </c>
      <c r="IX590" s="311"/>
      <c r="IY590" s="311"/>
      <c r="IZ590" s="311"/>
    </row>
    <row r="591" spans="216:260" x14ac:dyDescent="0.25">
      <c r="HH591" t="s">
        <v>167</v>
      </c>
      <c r="HI591" t="s">
        <v>14</v>
      </c>
      <c r="HJ591" t="s">
        <v>14</v>
      </c>
      <c r="HK591">
        <v>62</v>
      </c>
      <c r="HP591" s="310" t="s">
        <v>167</v>
      </c>
      <c r="HQ591" s="311"/>
      <c r="HR591" s="311"/>
      <c r="HS591" s="311"/>
      <c r="HT591" s="128" t="s">
        <v>1114</v>
      </c>
      <c r="HU591" s="128" t="s">
        <v>1114</v>
      </c>
      <c r="HV591" s="128" t="s">
        <v>1114</v>
      </c>
      <c r="HW591" s="128" t="s">
        <v>1114</v>
      </c>
      <c r="HX591" s="128" t="s">
        <v>1114</v>
      </c>
      <c r="HY591" s="128" t="s">
        <v>1114</v>
      </c>
      <c r="HZ591" s="128" t="s">
        <v>1114</v>
      </c>
      <c r="IA591" s="128" t="s">
        <v>1114</v>
      </c>
      <c r="IB591" s="128" t="s">
        <v>1114</v>
      </c>
      <c r="IC591" s="311"/>
      <c r="ID591" s="311"/>
      <c r="IE591" s="313"/>
      <c r="IF591" s="128" t="s">
        <v>1114</v>
      </c>
      <c r="IG591" s="128" t="s">
        <v>1114</v>
      </c>
      <c r="IH591" s="128" t="s">
        <v>1114</v>
      </c>
      <c r="II591" s="128" t="s">
        <v>1114</v>
      </c>
      <c r="IJ591" s="128" t="s">
        <v>1114</v>
      </c>
      <c r="IK591" s="128" t="s">
        <v>1114</v>
      </c>
      <c r="IL591" s="128" t="s">
        <v>1114</v>
      </c>
      <c r="IM591" s="128" t="s">
        <v>1114</v>
      </c>
      <c r="IN591" s="128" t="s">
        <v>1114</v>
      </c>
      <c r="IO591" s="128" t="s">
        <v>1114</v>
      </c>
      <c r="IP591" s="128" t="s">
        <v>1114</v>
      </c>
      <c r="IQ591" s="128" t="s">
        <v>1114</v>
      </c>
      <c r="IR591" s="128" t="s">
        <v>1114</v>
      </c>
      <c r="IS591" s="128" t="s">
        <v>1114</v>
      </c>
      <c r="IT591" s="128" t="s">
        <v>1114</v>
      </c>
      <c r="IU591" s="128" t="s">
        <v>1114</v>
      </c>
      <c r="IV591" s="128" t="s">
        <v>1114</v>
      </c>
      <c r="IW591" s="128" t="s">
        <v>1114</v>
      </c>
      <c r="IX591" s="311"/>
      <c r="IY591" s="311"/>
      <c r="IZ591" s="313"/>
    </row>
    <row r="592" spans="216:260" x14ac:dyDescent="0.25">
      <c r="HH592" t="s">
        <v>168</v>
      </c>
      <c r="HI592" t="s">
        <v>14</v>
      </c>
      <c r="HJ592" t="s">
        <v>14</v>
      </c>
      <c r="HK592">
        <v>62</v>
      </c>
      <c r="HP592" s="310" t="s">
        <v>168</v>
      </c>
      <c r="HQ592" s="128" t="s">
        <v>1114</v>
      </c>
      <c r="HR592" s="128" t="s">
        <v>1114</v>
      </c>
      <c r="HS592" s="128" t="s">
        <v>1114</v>
      </c>
      <c r="HT592" s="128" t="s">
        <v>1114</v>
      </c>
      <c r="HU592" s="128" t="s">
        <v>1114</v>
      </c>
      <c r="HV592" s="128" t="s">
        <v>1114</v>
      </c>
      <c r="HW592" s="128" t="s">
        <v>1114</v>
      </c>
      <c r="HX592" s="128" t="s">
        <v>1114</v>
      </c>
      <c r="HY592" s="128" t="s">
        <v>1114</v>
      </c>
      <c r="HZ592" s="128" t="s">
        <v>1114</v>
      </c>
      <c r="IA592" s="128" t="s">
        <v>1114</v>
      </c>
      <c r="IB592" s="128" t="s">
        <v>1114</v>
      </c>
      <c r="IC592" s="311"/>
      <c r="ID592" s="311"/>
      <c r="IE592" s="312"/>
      <c r="IF592" s="128" t="s">
        <v>1114</v>
      </c>
      <c r="IG592" s="128" t="s">
        <v>1114</v>
      </c>
      <c r="IH592" s="128" t="s">
        <v>1114</v>
      </c>
      <c r="II592" s="128" t="s">
        <v>1114</v>
      </c>
      <c r="IJ592" s="128" t="s">
        <v>1114</v>
      </c>
      <c r="IK592" s="128" t="s">
        <v>1114</v>
      </c>
      <c r="IL592" s="128" t="s">
        <v>1114</v>
      </c>
      <c r="IM592" s="128" t="s">
        <v>1114</v>
      </c>
      <c r="IN592" s="128" t="s">
        <v>1114</v>
      </c>
      <c r="IO592" s="128" t="s">
        <v>1114</v>
      </c>
      <c r="IP592" s="128" t="s">
        <v>1114</v>
      </c>
      <c r="IQ592" s="128" t="s">
        <v>1114</v>
      </c>
      <c r="IR592" s="128" t="s">
        <v>1114</v>
      </c>
      <c r="IS592" s="128" t="s">
        <v>1114</v>
      </c>
      <c r="IT592" s="128" t="s">
        <v>1114</v>
      </c>
      <c r="IU592" s="128" t="s">
        <v>1114</v>
      </c>
      <c r="IV592" s="128" t="s">
        <v>1114</v>
      </c>
      <c r="IW592" s="128" t="s">
        <v>1114</v>
      </c>
      <c r="IX592" s="311"/>
      <c r="IY592" s="311"/>
      <c r="IZ592" s="312"/>
    </row>
    <row r="593" spans="2:260" x14ac:dyDescent="0.25">
      <c r="HH593" t="s">
        <v>169</v>
      </c>
      <c r="HI593" t="s">
        <v>14</v>
      </c>
      <c r="HJ593" t="s">
        <v>14</v>
      </c>
      <c r="HK593">
        <v>200</v>
      </c>
      <c r="HP593" s="310" t="s">
        <v>169</v>
      </c>
      <c r="HQ593" s="128" t="s">
        <v>1114</v>
      </c>
      <c r="HR593" s="128" t="s">
        <v>1114</v>
      </c>
      <c r="HS593" s="128" t="s">
        <v>1114</v>
      </c>
      <c r="HT593" s="311"/>
      <c r="HU593" s="311"/>
      <c r="HV593" s="312"/>
      <c r="HW593" s="311"/>
      <c r="HX593" s="311"/>
      <c r="HY593" s="311"/>
      <c r="HZ593" s="128" t="s">
        <v>1114</v>
      </c>
      <c r="IA593" s="128" t="s">
        <v>1114</v>
      </c>
      <c r="IB593" s="128" t="s">
        <v>1114</v>
      </c>
      <c r="IC593" s="128" t="s">
        <v>1114</v>
      </c>
      <c r="ID593" s="128" t="s">
        <v>1114</v>
      </c>
      <c r="IE593" s="128" t="s">
        <v>1114</v>
      </c>
      <c r="IF593" s="128" t="s">
        <v>1114</v>
      </c>
      <c r="IG593" s="128" t="s">
        <v>1114</v>
      </c>
      <c r="IH593" s="128" t="s">
        <v>1114</v>
      </c>
      <c r="II593" s="128" t="s">
        <v>1114</v>
      </c>
      <c r="IJ593" s="128" t="s">
        <v>1114</v>
      </c>
      <c r="IK593" s="128" t="s">
        <v>1114</v>
      </c>
      <c r="IL593" s="311"/>
      <c r="IM593" s="311"/>
      <c r="IN593" s="312"/>
      <c r="IO593" s="128" t="s">
        <v>1114</v>
      </c>
      <c r="IP593" s="128" t="s">
        <v>1114</v>
      </c>
      <c r="IQ593" s="128" t="s">
        <v>1114</v>
      </c>
      <c r="IR593" s="128" t="s">
        <v>1114</v>
      </c>
      <c r="IS593" s="128" t="s">
        <v>1114</v>
      </c>
      <c r="IT593" s="128" t="s">
        <v>1114</v>
      </c>
      <c r="IU593" s="128" t="s">
        <v>1114</v>
      </c>
      <c r="IV593" s="128" t="s">
        <v>1114</v>
      </c>
      <c r="IW593" s="128" t="s">
        <v>1114</v>
      </c>
      <c r="IX593" s="311"/>
      <c r="IY593" s="311"/>
      <c r="IZ593" s="312"/>
    </row>
    <row r="594" spans="2:260" s="26" customFormat="1" x14ac:dyDescent="0.25">
      <c r="B594" s="77"/>
      <c r="X594" s="27"/>
      <c r="AE594" s="245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  <c r="CQ594"/>
      <c r="CR594"/>
      <c r="CS594"/>
      <c r="CT594"/>
      <c r="CU594"/>
      <c r="CV594"/>
      <c r="CW594"/>
      <c r="CX594"/>
      <c r="CY594"/>
      <c r="CZ594"/>
      <c r="DA594"/>
      <c r="DB594"/>
      <c r="DC594"/>
      <c r="DD594"/>
      <c r="DE594"/>
      <c r="DF594"/>
      <c r="DG594"/>
      <c r="DH594"/>
      <c r="DI594"/>
      <c r="DJ594"/>
      <c r="DK594"/>
      <c r="DL594"/>
      <c r="DM594"/>
      <c r="DN594"/>
      <c r="DO594"/>
      <c r="DP594"/>
      <c r="DQ594"/>
      <c r="DR594"/>
      <c r="DS594"/>
      <c r="DT594"/>
      <c r="DU594"/>
      <c r="DV594"/>
      <c r="DW594"/>
      <c r="DX594"/>
      <c r="DY594"/>
      <c r="DZ594"/>
      <c r="EA594"/>
      <c r="EB594"/>
      <c r="EC594"/>
      <c r="ED594"/>
      <c r="EE594"/>
      <c r="EF594"/>
      <c r="EG594"/>
      <c r="EH594"/>
      <c r="EI594"/>
      <c r="EJ594"/>
      <c r="EK594"/>
      <c r="EL594"/>
      <c r="EM594"/>
      <c r="EN594"/>
      <c r="EO594"/>
      <c r="EP594"/>
      <c r="EQ594"/>
      <c r="ER594"/>
      <c r="ES594"/>
      <c r="ET594"/>
      <c r="EU594"/>
      <c r="EV594"/>
      <c r="EW594"/>
      <c r="EX594"/>
      <c r="GI594" s="198"/>
      <c r="HP594" s="310"/>
      <c r="HQ594" s="314"/>
      <c r="HR594" s="314"/>
      <c r="HS594" s="314"/>
      <c r="HT594" s="315"/>
      <c r="HU594" s="315"/>
      <c r="HV594" s="315"/>
      <c r="HW594" s="315"/>
      <c r="HX594" s="315"/>
      <c r="HY594" s="315"/>
      <c r="HZ594" s="314"/>
      <c r="IA594" s="314"/>
      <c r="IB594" s="314"/>
      <c r="IC594" s="314"/>
      <c r="ID594" s="314"/>
      <c r="IE594" s="314"/>
      <c r="IF594" s="314"/>
      <c r="IG594" s="314"/>
      <c r="IH594" s="314"/>
      <c r="II594" s="314"/>
      <c r="IJ594" s="314"/>
      <c r="IK594" s="314"/>
      <c r="IL594" s="315"/>
      <c r="IM594" s="315"/>
      <c r="IN594" s="315"/>
      <c r="IO594" s="314"/>
      <c r="IP594" s="314"/>
      <c r="IQ594" s="314"/>
      <c r="IR594" s="314"/>
      <c r="IS594" s="314"/>
      <c r="IT594" s="314"/>
      <c r="IU594" s="314"/>
      <c r="IV594" s="314"/>
      <c r="IW594" s="314"/>
      <c r="IX594" s="315"/>
      <c r="IY594" s="315"/>
      <c r="IZ594" s="315"/>
    </row>
    <row r="595" spans="2:260" ht="20.100000000000001" customHeight="1" x14ac:dyDescent="0.25">
      <c r="HP595" s="600" t="s">
        <v>0</v>
      </c>
      <c r="HQ595" s="602" t="s">
        <v>2538</v>
      </c>
      <c r="HR595" s="603"/>
      <c r="HS595" s="604"/>
      <c r="HT595" s="602" t="s">
        <v>2539</v>
      </c>
      <c r="HU595" s="603"/>
      <c r="HV595" s="604"/>
      <c r="HW595" s="602" t="s">
        <v>2540</v>
      </c>
      <c r="HX595" s="603"/>
      <c r="HY595" s="604"/>
      <c r="HZ595" s="602" t="s">
        <v>2541</v>
      </c>
      <c r="IA595" s="603"/>
      <c r="IB595" s="604"/>
      <c r="IC595" s="602" t="s">
        <v>2542</v>
      </c>
      <c r="ID595" s="603"/>
      <c r="IE595" s="604"/>
      <c r="IF595" s="602" t="s">
        <v>2543</v>
      </c>
      <c r="IG595" s="603"/>
      <c r="IH595" s="604"/>
      <c r="II595" s="602" t="s">
        <v>2544</v>
      </c>
      <c r="IJ595" s="603"/>
      <c r="IK595" s="604"/>
      <c r="IL595" s="602" t="s">
        <v>2545</v>
      </c>
      <c r="IM595" s="603"/>
      <c r="IN595" s="604"/>
      <c r="IO595" s="602" t="s">
        <v>2546</v>
      </c>
      <c r="IP595" s="603"/>
      <c r="IQ595" s="604"/>
      <c r="IR595" s="602" t="s">
        <v>2547</v>
      </c>
      <c r="IS595" s="603"/>
      <c r="IT595" s="604"/>
      <c r="IU595" s="602" t="s">
        <v>2548</v>
      </c>
      <c r="IV595" s="603"/>
      <c r="IW595" s="604"/>
      <c r="IX595" s="602" t="s">
        <v>1140</v>
      </c>
      <c r="IY595" s="603"/>
      <c r="IZ595" s="604"/>
    </row>
    <row r="596" spans="2:260" ht="20.100000000000001" customHeight="1" thickBot="1" x14ac:dyDescent="0.3">
      <c r="HP596" s="601"/>
      <c r="HQ596" s="307" t="s">
        <v>2576</v>
      </c>
      <c r="HR596" s="307" t="s">
        <v>2577</v>
      </c>
      <c r="HS596" s="307" t="s">
        <v>2575</v>
      </c>
      <c r="HT596" s="307" t="s">
        <v>2576</v>
      </c>
      <c r="HU596" s="307" t="s">
        <v>2577</v>
      </c>
      <c r="HV596" s="307" t="s">
        <v>2575</v>
      </c>
      <c r="HW596" s="307" t="s">
        <v>2576</v>
      </c>
      <c r="HX596" s="307" t="s">
        <v>2577</v>
      </c>
      <c r="HY596" s="307" t="s">
        <v>2575</v>
      </c>
      <c r="HZ596" s="307" t="s">
        <v>2576</v>
      </c>
      <c r="IA596" s="307" t="s">
        <v>2577</v>
      </c>
      <c r="IB596" s="307" t="s">
        <v>2575</v>
      </c>
      <c r="IC596" s="307" t="s">
        <v>2576</v>
      </c>
      <c r="ID596" s="307" t="s">
        <v>2577</v>
      </c>
      <c r="IE596" s="307" t="s">
        <v>2575</v>
      </c>
      <c r="IF596" s="307" t="s">
        <v>2576</v>
      </c>
      <c r="IG596" s="307" t="s">
        <v>2577</v>
      </c>
      <c r="IH596" s="307" t="s">
        <v>2575</v>
      </c>
      <c r="II596" s="307" t="s">
        <v>2576</v>
      </c>
      <c r="IJ596" s="307" t="s">
        <v>2577</v>
      </c>
      <c r="IK596" s="307" t="s">
        <v>2575</v>
      </c>
      <c r="IL596" s="307" t="s">
        <v>2576</v>
      </c>
      <c r="IM596" s="307" t="s">
        <v>2577</v>
      </c>
      <c r="IN596" s="307" t="s">
        <v>2575</v>
      </c>
      <c r="IO596" s="307" t="s">
        <v>2576</v>
      </c>
      <c r="IP596" s="307" t="s">
        <v>2577</v>
      </c>
      <c r="IQ596" s="307" t="s">
        <v>2575</v>
      </c>
      <c r="IR596" s="307" t="s">
        <v>2576</v>
      </c>
      <c r="IS596" s="307" t="s">
        <v>2577</v>
      </c>
      <c r="IT596" s="307" t="s">
        <v>2575</v>
      </c>
      <c r="IU596" s="307" t="s">
        <v>2576</v>
      </c>
      <c r="IV596" s="307" t="s">
        <v>2577</v>
      </c>
      <c r="IW596" s="307" t="s">
        <v>2575</v>
      </c>
      <c r="IX596" s="307" t="s">
        <v>2576</v>
      </c>
      <c r="IY596" s="307" t="s">
        <v>2577</v>
      </c>
      <c r="IZ596" s="307" t="s">
        <v>2575</v>
      </c>
    </row>
    <row r="597" spans="2:260" x14ac:dyDescent="0.25">
      <c r="HH597" t="s">
        <v>171</v>
      </c>
      <c r="HI597" t="s">
        <v>14</v>
      </c>
      <c r="HJ597" t="s">
        <v>14</v>
      </c>
      <c r="HK597">
        <v>625</v>
      </c>
      <c r="HP597" s="310" t="s">
        <v>171</v>
      </c>
      <c r="HQ597" s="311"/>
      <c r="HR597" s="311"/>
      <c r="HS597" s="311"/>
      <c r="HT597" s="311"/>
      <c r="HU597" s="311"/>
      <c r="HV597" s="312"/>
      <c r="HW597" s="311"/>
      <c r="HX597" s="311"/>
      <c r="HY597" s="311"/>
      <c r="HZ597" s="128" t="s">
        <v>1114</v>
      </c>
      <c r="IA597" s="128" t="s">
        <v>1114</v>
      </c>
      <c r="IB597" s="128" t="s">
        <v>1114</v>
      </c>
      <c r="IC597" s="311"/>
      <c r="ID597" s="311"/>
      <c r="IE597" s="312"/>
      <c r="IF597" s="128" t="s">
        <v>1114</v>
      </c>
      <c r="IG597" s="128" t="s">
        <v>1114</v>
      </c>
      <c r="IH597" s="128" t="s">
        <v>1114</v>
      </c>
      <c r="II597" s="311"/>
      <c r="IJ597" s="311"/>
      <c r="IK597" s="312"/>
      <c r="IL597" s="311"/>
      <c r="IM597" s="311"/>
      <c r="IN597" s="312"/>
      <c r="IO597" s="311"/>
      <c r="IP597" s="311"/>
      <c r="IQ597" s="312"/>
      <c r="IR597" s="311"/>
      <c r="IS597" s="311"/>
      <c r="IT597" s="312"/>
      <c r="IU597" s="128" t="s">
        <v>1114</v>
      </c>
      <c r="IV597" s="128" t="s">
        <v>1114</v>
      </c>
      <c r="IW597" s="128" t="s">
        <v>1114</v>
      </c>
      <c r="IX597" s="311"/>
      <c r="IY597" s="311"/>
      <c r="IZ597" s="312"/>
    </row>
    <row r="598" spans="2:260" x14ac:dyDescent="0.25">
      <c r="HH598" t="s">
        <v>172</v>
      </c>
      <c r="HI598" t="s">
        <v>14</v>
      </c>
      <c r="HJ598" t="s">
        <v>14</v>
      </c>
      <c r="HK598">
        <v>1900</v>
      </c>
      <c r="HP598" s="310" t="s">
        <v>172</v>
      </c>
      <c r="HQ598" s="311"/>
      <c r="HR598" s="311"/>
      <c r="HS598" s="311"/>
      <c r="HT598" s="311"/>
      <c r="HU598" s="311"/>
      <c r="HV598" s="312"/>
      <c r="HW598" s="311"/>
      <c r="HX598" s="311"/>
      <c r="HY598" s="311"/>
      <c r="HZ598" s="311"/>
      <c r="IA598" s="311"/>
      <c r="IB598" s="312"/>
      <c r="IC598" s="311"/>
      <c r="ID598" s="311"/>
      <c r="IE598" s="312"/>
      <c r="IF598" s="311"/>
      <c r="IG598" s="311"/>
      <c r="IH598" s="312"/>
      <c r="II598" s="311"/>
      <c r="IJ598" s="311"/>
      <c r="IK598" s="312"/>
      <c r="IL598" s="311"/>
      <c r="IM598" s="311"/>
      <c r="IN598" s="312"/>
      <c r="IO598" s="311"/>
      <c r="IP598" s="311"/>
      <c r="IQ598" s="312"/>
      <c r="IR598" s="311"/>
      <c r="IS598" s="311"/>
      <c r="IT598" s="312"/>
      <c r="IU598" s="311"/>
      <c r="IV598" s="311"/>
      <c r="IW598" s="312"/>
      <c r="IX598" s="311"/>
      <c r="IY598" s="311"/>
      <c r="IZ598" s="312"/>
    </row>
    <row r="599" spans="2:260" x14ac:dyDescent="0.25">
      <c r="HH599" t="s">
        <v>2450</v>
      </c>
      <c r="HI599" t="s">
        <v>14</v>
      </c>
      <c r="HJ599" t="s">
        <v>14</v>
      </c>
      <c r="HK599" t="s">
        <v>14</v>
      </c>
      <c r="HP599" s="310" t="s">
        <v>2450</v>
      </c>
      <c r="HQ599" s="128" t="s">
        <v>1114</v>
      </c>
      <c r="HR599" s="128" t="s">
        <v>1114</v>
      </c>
      <c r="HS599" s="128" t="s">
        <v>1114</v>
      </c>
      <c r="HT599" s="311"/>
      <c r="HU599" s="311"/>
      <c r="HV599" s="311"/>
      <c r="HW599" s="311"/>
      <c r="HX599" s="311"/>
      <c r="HY599" s="311"/>
      <c r="HZ599" s="311"/>
      <c r="IA599" s="311"/>
      <c r="IB599" s="311"/>
      <c r="IC599" s="311"/>
      <c r="ID599" s="311"/>
      <c r="IE599" s="311"/>
      <c r="IF599" s="311"/>
      <c r="IG599" s="311"/>
      <c r="IH599" s="311"/>
      <c r="II599" s="311"/>
      <c r="IJ599" s="311"/>
      <c r="IK599" s="311"/>
      <c r="IL599" s="311"/>
      <c r="IM599" s="311"/>
      <c r="IN599" s="311"/>
      <c r="IO599" s="311"/>
      <c r="IP599" s="311"/>
      <c r="IQ599" s="311"/>
      <c r="IR599" s="128" t="s">
        <v>1114</v>
      </c>
      <c r="IS599" s="128" t="s">
        <v>1114</v>
      </c>
      <c r="IT599" s="128" t="s">
        <v>1114</v>
      </c>
      <c r="IU599" s="311"/>
      <c r="IV599" s="311"/>
      <c r="IW599" s="311"/>
      <c r="IX599" s="311"/>
      <c r="IY599" s="311"/>
      <c r="IZ599" s="311"/>
    </row>
    <row r="600" spans="2:260" x14ac:dyDescent="0.25">
      <c r="HH600" t="s">
        <v>173</v>
      </c>
      <c r="HI600">
        <v>65</v>
      </c>
      <c r="HJ600">
        <v>340</v>
      </c>
      <c r="HK600" t="s">
        <v>14</v>
      </c>
      <c r="HP600" s="310" t="s">
        <v>173</v>
      </c>
      <c r="HQ600" s="311"/>
      <c r="HR600" s="311"/>
      <c r="HS600" s="311"/>
      <c r="HT600" s="312"/>
      <c r="HU600" s="312"/>
      <c r="HV600" s="311"/>
      <c r="HW600" s="312"/>
      <c r="HX600" s="312"/>
      <c r="HY600" s="311"/>
      <c r="HZ600" s="128" t="s">
        <v>1114</v>
      </c>
      <c r="IA600" s="128" t="s">
        <v>1114</v>
      </c>
      <c r="IB600" s="128" t="s">
        <v>1114</v>
      </c>
      <c r="IC600" s="312"/>
      <c r="ID600" s="312"/>
      <c r="IE600" s="311"/>
      <c r="IF600" s="128" t="s">
        <v>1114</v>
      </c>
      <c r="IG600" s="128" t="s">
        <v>1114</v>
      </c>
      <c r="IH600" s="128" t="s">
        <v>1114</v>
      </c>
      <c r="II600" s="312"/>
      <c r="IJ600" s="312"/>
      <c r="IK600" s="311"/>
      <c r="IL600" s="312"/>
      <c r="IM600" s="312"/>
      <c r="IN600" s="311"/>
      <c r="IO600" s="312"/>
      <c r="IP600" s="312"/>
      <c r="IQ600" s="311"/>
      <c r="IR600" s="128" t="s">
        <v>1114</v>
      </c>
      <c r="IS600" s="128" t="s">
        <v>1114</v>
      </c>
      <c r="IT600" s="128" t="s">
        <v>1114</v>
      </c>
      <c r="IU600" s="128" t="s">
        <v>1114</v>
      </c>
      <c r="IV600" s="128" t="s">
        <v>1114</v>
      </c>
      <c r="IW600" s="128" t="s">
        <v>1114</v>
      </c>
      <c r="IX600" s="312"/>
      <c r="IY600" s="312"/>
      <c r="IZ600" s="311"/>
    </row>
    <row r="601" spans="2:260" x14ac:dyDescent="0.25">
      <c r="HH601" t="s">
        <v>174</v>
      </c>
      <c r="HI601" t="s">
        <v>14</v>
      </c>
      <c r="HJ601" t="s">
        <v>14</v>
      </c>
      <c r="HK601" t="s">
        <v>14</v>
      </c>
      <c r="HP601" s="310" t="s">
        <v>174</v>
      </c>
      <c r="HQ601" s="128" t="s">
        <v>1114</v>
      </c>
      <c r="HR601" s="128" t="s">
        <v>1114</v>
      </c>
      <c r="HS601" s="128" t="s">
        <v>1114</v>
      </c>
      <c r="HT601" s="128" t="s">
        <v>1114</v>
      </c>
      <c r="HU601" s="128" t="s">
        <v>1114</v>
      </c>
      <c r="HV601" s="128" t="s">
        <v>1114</v>
      </c>
      <c r="HW601" s="311"/>
      <c r="HX601" s="311"/>
      <c r="HY601" s="311"/>
      <c r="HZ601" s="128" t="s">
        <v>1114</v>
      </c>
      <c r="IA601" s="128" t="s">
        <v>1114</v>
      </c>
      <c r="IB601" s="128" t="s">
        <v>1114</v>
      </c>
      <c r="IC601" s="128" t="s">
        <v>1114</v>
      </c>
      <c r="ID601" s="128" t="s">
        <v>1114</v>
      </c>
      <c r="IE601" s="128" t="s">
        <v>1114</v>
      </c>
      <c r="IF601" s="128" t="s">
        <v>1114</v>
      </c>
      <c r="IG601" s="128" t="s">
        <v>1114</v>
      </c>
      <c r="IH601" s="128" t="s">
        <v>1114</v>
      </c>
      <c r="II601" s="128" t="s">
        <v>1114</v>
      </c>
      <c r="IJ601" s="128" t="s">
        <v>1114</v>
      </c>
      <c r="IK601" s="128" t="s">
        <v>1114</v>
      </c>
      <c r="IL601" s="311"/>
      <c r="IM601" s="311"/>
      <c r="IN601" s="311"/>
      <c r="IO601" s="128" t="s">
        <v>1114</v>
      </c>
      <c r="IP601" s="128" t="s">
        <v>1114</v>
      </c>
      <c r="IQ601" s="128" t="s">
        <v>1114</v>
      </c>
      <c r="IR601" s="128" t="s">
        <v>1114</v>
      </c>
      <c r="IS601" s="128" t="s">
        <v>1114</v>
      </c>
      <c r="IT601" s="128" t="s">
        <v>1114</v>
      </c>
      <c r="IU601" s="128" t="s">
        <v>1114</v>
      </c>
      <c r="IV601" s="128" t="s">
        <v>1114</v>
      </c>
      <c r="IW601" s="128" t="s">
        <v>1114</v>
      </c>
      <c r="IX601" s="311"/>
      <c r="IY601" s="311"/>
      <c r="IZ601" s="311"/>
    </row>
    <row r="602" spans="2:260" x14ac:dyDescent="0.25">
      <c r="HH602" t="s">
        <v>175</v>
      </c>
      <c r="HI602" t="s">
        <v>14</v>
      </c>
      <c r="HJ602" t="s">
        <v>14</v>
      </c>
      <c r="HK602" t="s">
        <v>14</v>
      </c>
      <c r="HP602" s="310" t="s">
        <v>175</v>
      </c>
      <c r="HQ602" s="128" t="s">
        <v>1114</v>
      </c>
      <c r="HR602" s="128" t="s">
        <v>1114</v>
      </c>
      <c r="HS602" s="128" t="s">
        <v>1114</v>
      </c>
      <c r="HT602" s="311"/>
      <c r="HU602" s="311"/>
      <c r="HV602" s="311"/>
      <c r="HW602" s="311"/>
      <c r="HX602" s="311"/>
      <c r="HY602" s="311"/>
      <c r="HZ602" s="128" t="s">
        <v>1114</v>
      </c>
      <c r="IA602" s="128" t="s">
        <v>1114</v>
      </c>
      <c r="IB602" s="128" t="s">
        <v>1114</v>
      </c>
      <c r="IC602" s="128" t="s">
        <v>1114</v>
      </c>
      <c r="ID602" s="128" t="s">
        <v>1114</v>
      </c>
      <c r="IE602" s="128" t="s">
        <v>1114</v>
      </c>
      <c r="IF602" s="128" t="s">
        <v>1114</v>
      </c>
      <c r="IG602" s="128" t="s">
        <v>1114</v>
      </c>
      <c r="IH602" s="128" t="s">
        <v>1114</v>
      </c>
      <c r="II602" s="128" t="s">
        <v>1114</v>
      </c>
      <c r="IJ602" s="128" t="s">
        <v>1114</v>
      </c>
      <c r="IK602" s="128" t="s">
        <v>1114</v>
      </c>
      <c r="IL602" s="311"/>
      <c r="IM602" s="311"/>
      <c r="IN602" s="311"/>
      <c r="IO602" s="128" t="s">
        <v>1114</v>
      </c>
      <c r="IP602" s="128" t="s">
        <v>1114</v>
      </c>
      <c r="IQ602" s="128" t="s">
        <v>1114</v>
      </c>
      <c r="IR602" s="128" t="s">
        <v>1114</v>
      </c>
      <c r="IS602" s="128" t="s">
        <v>1114</v>
      </c>
      <c r="IT602" s="128" t="s">
        <v>1114</v>
      </c>
      <c r="IU602" s="128" t="s">
        <v>1114</v>
      </c>
      <c r="IV602" s="128" t="s">
        <v>1114</v>
      </c>
      <c r="IW602" s="128" t="s">
        <v>1114</v>
      </c>
      <c r="IX602" s="311"/>
      <c r="IY602" s="311"/>
      <c r="IZ602" s="311"/>
    </row>
    <row r="603" spans="2:260" x14ac:dyDescent="0.25">
      <c r="HH603" t="s">
        <v>180</v>
      </c>
      <c r="HI603" t="s">
        <v>14</v>
      </c>
      <c r="HJ603" t="s">
        <v>14</v>
      </c>
      <c r="HK603">
        <v>86.2</v>
      </c>
      <c r="HP603" s="310" t="s">
        <v>180</v>
      </c>
      <c r="HQ603" s="128" t="s">
        <v>1114</v>
      </c>
      <c r="HR603" s="128" t="s">
        <v>1114</v>
      </c>
      <c r="HS603" s="128" t="s">
        <v>1114</v>
      </c>
      <c r="HT603" s="128" t="s">
        <v>1114</v>
      </c>
      <c r="HU603" s="128" t="s">
        <v>1114</v>
      </c>
      <c r="HV603" s="128" t="s">
        <v>1114</v>
      </c>
      <c r="HW603" s="311"/>
      <c r="HX603" s="311"/>
      <c r="HY603" s="312"/>
      <c r="HZ603" s="128" t="s">
        <v>1114</v>
      </c>
      <c r="IA603" s="128" t="s">
        <v>1114</v>
      </c>
      <c r="IB603" s="128" t="s">
        <v>1114</v>
      </c>
      <c r="IC603" s="311"/>
      <c r="ID603" s="311"/>
      <c r="IE603" s="312"/>
      <c r="IF603" s="128" t="s">
        <v>1114</v>
      </c>
      <c r="IG603" s="128" t="s">
        <v>1114</v>
      </c>
      <c r="IH603" s="128" t="s">
        <v>1114</v>
      </c>
      <c r="II603" s="128" t="s">
        <v>1114</v>
      </c>
      <c r="IJ603" s="128" t="s">
        <v>1114</v>
      </c>
      <c r="IK603" s="128" t="s">
        <v>1114</v>
      </c>
      <c r="IL603" s="128" t="s">
        <v>1114</v>
      </c>
      <c r="IM603" s="128" t="s">
        <v>1114</v>
      </c>
      <c r="IN603" s="128" t="s">
        <v>1114</v>
      </c>
      <c r="IO603" s="128" t="s">
        <v>1114</v>
      </c>
      <c r="IP603" s="128" t="s">
        <v>1114</v>
      </c>
      <c r="IQ603" s="128" t="s">
        <v>1114</v>
      </c>
      <c r="IR603" s="128" t="s">
        <v>1114</v>
      </c>
      <c r="IS603" s="128" t="s">
        <v>1114</v>
      </c>
      <c r="IT603" s="128" t="s">
        <v>1114</v>
      </c>
      <c r="IU603" s="128" t="s">
        <v>1114</v>
      </c>
      <c r="IV603" s="128" t="s">
        <v>1114</v>
      </c>
      <c r="IW603" s="128" t="s">
        <v>1114</v>
      </c>
      <c r="IX603" s="311"/>
      <c r="IY603" s="311"/>
      <c r="IZ603" s="312"/>
    </row>
    <row r="604" spans="2:260" x14ac:dyDescent="0.25">
      <c r="HH604" t="s">
        <v>2610</v>
      </c>
      <c r="HI604" t="s">
        <v>14</v>
      </c>
      <c r="HJ604" t="s">
        <v>14</v>
      </c>
      <c r="HK604" t="s">
        <v>14</v>
      </c>
      <c r="HP604" s="310" t="s">
        <v>302</v>
      </c>
      <c r="HQ604" s="128" t="s">
        <v>1114</v>
      </c>
      <c r="HR604" s="128" t="s">
        <v>1114</v>
      </c>
      <c r="HS604" s="128" t="s">
        <v>1114</v>
      </c>
      <c r="HT604" s="311"/>
      <c r="HU604" s="311"/>
      <c r="HV604" s="311"/>
      <c r="HW604" s="311"/>
      <c r="HX604" s="311"/>
      <c r="HY604" s="311"/>
      <c r="HZ604" s="311"/>
      <c r="IA604" s="311"/>
      <c r="IB604" s="311"/>
      <c r="IC604" s="311"/>
      <c r="ID604" s="311"/>
      <c r="IE604" s="311"/>
      <c r="IF604" s="311"/>
      <c r="IG604" s="311"/>
      <c r="IH604" s="311"/>
      <c r="II604" s="311"/>
      <c r="IJ604" s="311"/>
      <c r="IK604" s="311"/>
      <c r="IL604" s="311"/>
      <c r="IM604" s="311"/>
      <c r="IN604" s="311"/>
      <c r="IO604" s="311"/>
      <c r="IP604" s="311"/>
      <c r="IQ604" s="311"/>
      <c r="IR604" s="128" t="s">
        <v>1114</v>
      </c>
      <c r="IS604" s="128" t="s">
        <v>1114</v>
      </c>
      <c r="IT604" s="128" t="s">
        <v>1114</v>
      </c>
      <c r="IU604" s="311"/>
      <c r="IV604" s="311"/>
      <c r="IW604" s="311"/>
      <c r="IX604" s="311"/>
      <c r="IY604" s="311"/>
      <c r="IZ604" s="311"/>
    </row>
    <row r="605" spans="2:260" x14ac:dyDescent="0.25">
      <c r="HH605" t="s">
        <v>2611</v>
      </c>
      <c r="HI605" t="s">
        <v>14</v>
      </c>
      <c r="HJ605" t="s">
        <v>14</v>
      </c>
      <c r="HK605">
        <v>348</v>
      </c>
      <c r="HP605" s="310" t="s">
        <v>181</v>
      </c>
      <c r="HQ605" s="128" t="s">
        <v>1114</v>
      </c>
      <c r="HR605" s="128" t="s">
        <v>1114</v>
      </c>
      <c r="HS605" s="128" t="s">
        <v>1114</v>
      </c>
      <c r="HT605" s="311"/>
      <c r="HU605" s="311"/>
      <c r="HV605" s="312"/>
      <c r="HW605" s="311"/>
      <c r="HX605" s="311"/>
      <c r="HY605" s="312"/>
      <c r="HZ605" s="128" t="s">
        <v>1114</v>
      </c>
      <c r="IA605" s="128" t="s">
        <v>1114</v>
      </c>
      <c r="IB605" s="128" t="s">
        <v>1114</v>
      </c>
      <c r="IC605" s="128" t="s">
        <v>1114</v>
      </c>
      <c r="ID605" s="128" t="s">
        <v>1114</v>
      </c>
      <c r="IE605" s="128" t="s">
        <v>1114</v>
      </c>
      <c r="IF605" s="128" t="s">
        <v>1114</v>
      </c>
      <c r="IG605" s="128" t="s">
        <v>1114</v>
      </c>
      <c r="IH605" s="128" t="s">
        <v>1114</v>
      </c>
      <c r="II605" s="128" t="s">
        <v>1114</v>
      </c>
      <c r="IJ605" s="128" t="s">
        <v>1114</v>
      </c>
      <c r="IK605" s="128" t="s">
        <v>1114</v>
      </c>
      <c r="IL605" s="128" t="s">
        <v>1114</v>
      </c>
      <c r="IM605" s="128" t="s">
        <v>1114</v>
      </c>
      <c r="IN605" s="128" t="s">
        <v>1114</v>
      </c>
      <c r="IO605" s="128" t="s">
        <v>1114</v>
      </c>
      <c r="IP605" s="128" t="s">
        <v>1114</v>
      </c>
      <c r="IQ605" s="128" t="s">
        <v>1114</v>
      </c>
      <c r="IR605" s="128" t="s">
        <v>1114</v>
      </c>
      <c r="IS605" s="128" t="s">
        <v>1114</v>
      </c>
      <c r="IT605" s="128" t="s">
        <v>1114</v>
      </c>
      <c r="IU605" s="128" t="s">
        <v>1114</v>
      </c>
      <c r="IV605" s="128" t="s">
        <v>1114</v>
      </c>
      <c r="IW605" s="128" t="s">
        <v>1114</v>
      </c>
      <c r="IX605" s="311"/>
      <c r="IY605" s="311"/>
      <c r="IZ605" s="312"/>
    </row>
    <row r="606" spans="2:260" ht="15.75" thickBot="1" x14ac:dyDescent="0.3">
      <c r="HH606" t="s">
        <v>2612</v>
      </c>
      <c r="HI606">
        <v>500</v>
      </c>
      <c r="HJ606" t="s">
        <v>14</v>
      </c>
      <c r="HK606" t="s">
        <v>14</v>
      </c>
      <c r="HP606" s="316" t="s">
        <v>2613</v>
      </c>
      <c r="HQ606" s="317"/>
      <c r="HR606" s="318"/>
      <c r="HS606" s="319"/>
      <c r="HT606" s="318"/>
      <c r="HU606" s="318"/>
      <c r="HV606" s="319"/>
      <c r="HW606" s="317"/>
      <c r="HX606" s="318"/>
      <c r="HY606" s="319"/>
      <c r="HZ606" s="317"/>
      <c r="IA606" s="317"/>
      <c r="IB606" s="319"/>
      <c r="IC606" s="318"/>
      <c r="ID606" s="318"/>
      <c r="IE606" s="319"/>
      <c r="IF606" s="317"/>
      <c r="IG606" s="317"/>
      <c r="IH606" s="319"/>
      <c r="II606" s="317"/>
      <c r="IJ606" s="317"/>
      <c r="IK606" s="319"/>
      <c r="IL606" s="318"/>
      <c r="IM606" s="318"/>
      <c r="IN606" s="319"/>
      <c r="IO606" s="318"/>
      <c r="IP606" s="318"/>
      <c r="IQ606" s="319"/>
      <c r="IR606" s="317"/>
      <c r="IS606" s="318"/>
      <c r="IT606" s="319"/>
      <c r="IU606" s="318"/>
      <c r="IV606" s="318"/>
      <c r="IW606" s="319"/>
      <c r="IX606" s="318"/>
      <c r="IY606" s="318"/>
      <c r="IZ606" s="319"/>
    </row>
    <row r="607" spans="2:260" x14ac:dyDescent="0.25">
      <c r="HO607" s="27"/>
      <c r="HP607" s="263" t="s">
        <v>2614</v>
      </c>
      <c r="HQ607" s="26"/>
      <c r="HR607" s="26"/>
      <c r="HS607" s="26"/>
      <c r="HT607" s="26"/>
      <c r="HU607" s="26"/>
      <c r="HV607" s="26"/>
      <c r="HW607" s="26"/>
      <c r="HX607" s="26"/>
      <c r="HY607" s="26"/>
      <c r="HZ607" s="26"/>
      <c r="IA607" s="26"/>
      <c r="IB607" s="26"/>
      <c r="IC607" s="26"/>
      <c r="ID607" s="26"/>
      <c r="IE607" s="26"/>
      <c r="IF607" s="26"/>
      <c r="IG607" s="26"/>
      <c r="IH607" s="26"/>
      <c r="II607" s="26"/>
      <c r="IJ607" s="26"/>
      <c r="IK607" s="26"/>
      <c r="IL607" s="26"/>
      <c r="IM607" s="26"/>
      <c r="IN607" s="26"/>
      <c r="IO607" s="26"/>
      <c r="IP607" s="26"/>
      <c r="IQ607" s="26"/>
      <c r="IR607" s="26"/>
      <c r="IS607" s="26"/>
      <c r="IT607" s="26"/>
      <c r="IU607" s="26"/>
      <c r="IV607" s="26"/>
      <c r="IW607" s="26"/>
      <c r="IX607" s="26"/>
      <c r="IY607" s="26"/>
      <c r="IZ607" s="26"/>
    </row>
    <row r="608" spans="2:260" x14ac:dyDescent="0.25">
      <c r="HO608" s="27"/>
      <c r="HP608" s="320" t="s">
        <v>2615</v>
      </c>
      <c r="HQ608" s="26"/>
      <c r="HR608" s="26"/>
      <c r="HS608" s="26"/>
      <c r="HT608" s="26"/>
      <c r="HU608" s="26"/>
      <c r="HV608" s="26"/>
      <c r="HW608" s="26"/>
      <c r="HX608" s="26"/>
      <c r="HY608" s="26"/>
      <c r="HZ608" s="26"/>
      <c r="IA608" s="26"/>
      <c r="IB608" s="26"/>
      <c r="IC608" s="26"/>
      <c r="ID608" s="26"/>
      <c r="IE608" s="26"/>
      <c r="IF608" s="26"/>
      <c r="IG608" s="26"/>
      <c r="IH608" s="26"/>
      <c r="II608" s="26"/>
      <c r="IJ608" s="26"/>
      <c r="IK608" s="26"/>
      <c r="IL608" s="26"/>
      <c r="IM608" s="26"/>
      <c r="IN608" s="26"/>
      <c r="IO608" s="26"/>
      <c r="IP608" s="26"/>
      <c r="IQ608" s="26"/>
      <c r="IR608" s="26"/>
      <c r="IS608" s="26"/>
      <c r="IT608" s="26"/>
      <c r="IU608" s="26"/>
      <c r="IV608" s="26"/>
      <c r="IW608" s="26"/>
      <c r="IX608" s="26"/>
      <c r="IY608" s="26"/>
      <c r="IZ608" s="26"/>
    </row>
    <row r="609" spans="223:279" x14ac:dyDescent="0.25">
      <c r="HO609" s="27"/>
      <c r="HP609" s="321" t="s">
        <v>2616</v>
      </c>
      <c r="HQ609" s="26"/>
      <c r="HR609" s="26"/>
      <c r="HS609" s="26"/>
      <c r="HT609" s="26"/>
      <c r="HU609" s="26"/>
      <c r="HV609" s="26"/>
      <c r="HW609" s="26"/>
      <c r="HX609" s="26"/>
      <c r="HY609" s="26"/>
      <c r="HZ609" s="26"/>
      <c r="IA609" s="26"/>
      <c r="IB609" s="26"/>
      <c r="IC609" s="26"/>
      <c r="ID609" s="26"/>
      <c r="IE609" s="26"/>
      <c r="IF609" s="26"/>
      <c r="IG609" s="26"/>
      <c r="IH609" s="26"/>
      <c r="II609" s="26"/>
      <c r="IJ609" s="26"/>
      <c r="IK609" s="26"/>
      <c r="IL609" s="26"/>
      <c r="IM609" s="26"/>
      <c r="IN609" s="26"/>
      <c r="IO609" s="26"/>
      <c r="IP609" s="26"/>
      <c r="IQ609" s="26"/>
      <c r="IR609" s="26"/>
      <c r="IS609" s="26"/>
      <c r="IT609" s="26"/>
      <c r="IU609" s="26"/>
      <c r="IV609" s="26"/>
      <c r="IW609" s="26"/>
      <c r="IX609" s="26"/>
      <c r="IY609" s="26"/>
      <c r="IZ609" s="26"/>
    </row>
    <row r="621" spans="223:279" ht="24.95" customHeight="1" thickBot="1" x14ac:dyDescent="0.3">
      <c r="JF621" s="288"/>
      <c r="JG621" s="289"/>
      <c r="JH621" s="273" t="s">
        <v>2538</v>
      </c>
      <c r="JI621" s="273" t="s">
        <v>2539</v>
      </c>
      <c r="JJ621" s="273" t="s">
        <v>2540</v>
      </c>
      <c r="JK621" s="273" t="s">
        <v>2541</v>
      </c>
      <c r="JL621" s="273" t="s">
        <v>2542</v>
      </c>
      <c r="JM621" s="273" t="s">
        <v>2543</v>
      </c>
      <c r="JN621" s="273" t="s">
        <v>2544</v>
      </c>
      <c r="JO621" s="273" t="s">
        <v>2545</v>
      </c>
      <c r="JP621" s="273" t="s">
        <v>2546</v>
      </c>
      <c r="JQ621" s="273" t="s">
        <v>2547</v>
      </c>
      <c r="JR621" s="273" t="s">
        <v>2548</v>
      </c>
      <c r="JS621" s="274" t="s">
        <v>1140</v>
      </c>
    </row>
    <row r="622" spans="223:279" ht="18.75" customHeight="1" x14ac:dyDescent="0.25">
      <c r="JF622" s="607" t="s">
        <v>2617</v>
      </c>
      <c r="JG622" s="608"/>
      <c r="JH622" s="611" t="s">
        <v>2618</v>
      </c>
      <c r="JI622" s="611" t="s">
        <v>2618</v>
      </c>
      <c r="JJ622" s="611" t="s">
        <v>2618</v>
      </c>
      <c r="JK622" s="611" t="s">
        <v>2618</v>
      </c>
      <c r="JL622" s="611" t="s">
        <v>2618</v>
      </c>
      <c r="JM622" s="617" t="s">
        <v>2619</v>
      </c>
      <c r="JN622" s="611" t="s">
        <v>2618</v>
      </c>
      <c r="JO622" s="611" t="s">
        <v>2618</v>
      </c>
      <c r="JP622" s="611" t="s">
        <v>2618</v>
      </c>
      <c r="JQ622" s="617" t="s">
        <v>2619</v>
      </c>
      <c r="JR622" s="611" t="s">
        <v>2618</v>
      </c>
      <c r="JS622" s="611" t="s">
        <v>2618</v>
      </c>
    </row>
    <row r="623" spans="223:279" ht="18.75" customHeight="1" thickBot="1" x14ac:dyDescent="0.3">
      <c r="JF623" s="609"/>
      <c r="JG623" s="610"/>
      <c r="JH623" s="612"/>
      <c r="JI623" s="612"/>
      <c r="JJ623" s="612"/>
      <c r="JK623" s="612"/>
      <c r="JL623" s="612"/>
      <c r="JM623" s="616"/>
      <c r="JN623" s="612"/>
      <c r="JO623" s="612"/>
      <c r="JP623" s="612"/>
      <c r="JQ623" s="618"/>
      <c r="JR623" s="612"/>
      <c r="JS623" s="612"/>
    </row>
    <row r="624" spans="223:279" ht="18.75" customHeight="1" x14ac:dyDescent="0.25">
      <c r="JF624" s="619" t="s">
        <v>2620</v>
      </c>
      <c r="JG624" s="620"/>
      <c r="JH624" s="623" t="s">
        <v>2619</v>
      </c>
      <c r="JI624" s="613" t="s">
        <v>2618</v>
      </c>
      <c r="JJ624" s="613" t="s">
        <v>2618</v>
      </c>
      <c r="JK624" s="613" t="s">
        <v>2618</v>
      </c>
      <c r="JL624" s="613" t="s">
        <v>2618</v>
      </c>
      <c r="JM624" s="625" t="s">
        <v>2621</v>
      </c>
      <c r="JN624" s="613" t="s">
        <v>2618</v>
      </c>
      <c r="JO624" s="613" t="s">
        <v>2618</v>
      </c>
      <c r="JP624" s="613" t="s">
        <v>2618</v>
      </c>
      <c r="JQ624" s="615" t="s">
        <v>2619</v>
      </c>
      <c r="JR624" s="613" t="s">
        <v>2618</v>
      </c>
      <c r="JS624" s="613" t="s">
        <v>2618</v>
      </c>
    </row>
    <row r="625" spans="2:279" ht="18.75" customHeight="1" thickBot="1" x14ac:dyDescent="0.3">
      <c r="JF625" s="621"/>
      <c r="JG625" s="622"/>
      <c r="JH625" s="624"/>
      <c r="JI625" s="614"/>
      <c r="JJ625" s="614"/>
      <c r="JK625" s="614"/>
      <c r="JL625" s="614"/>
      <c r="JM625" s="626"/>
      <c r="JN625" s="614"/>
      <c r="JO625" s="614"/>
      <c r="JP625" s="614"/>
      <c r="JQ625" s="616"/>
      <c r="JR625" s="614"/>
      <c r="JS625" s="614"/>
    </row>
    <row r="626" spans="2:279" ht="18.75" customHeight="1" x14ac:dyDescent="0.25">
      <c r="JF626" s="633" t="s">
        <v>2622</v>
      </c>
      <c r="JG626" s="634"/>
      <c r="JH626" s="613" t="s">
        <v>2618</v>
      </c>
      <c r="JI626" s="613" t="s">
        <v>2618</v>
      </c>
      <c r="JJ626" s="613" t="s">
        <v>2618</v>
      </c>
      <c r="JK626" s="613" t="s">
        <v>2618</v>
      </c>
      <c r="JL626" s="613" t="s">
        <v>2618</v>
      </c>
      <c r="JM626" s="615" t="s">
        <v>2619</v>
      </c>
      <c r="JN626" s="615" t="s">
        <v>2619</v>
      </c>
      <c r="JO626" s="613" t="s">
        <v>2618</v>
      </c>
      <c r="JP626" s="615" t="s">
        <v>2619</v>
      </c>
      <c r="JQ626" s="615" t="s">
        <v>2619</v>
      </c>
      <c r="JR626" s="613" t="s">
        <v>2618</v>
      </c>
      <c r="JS626" s="613" t="s">
        <v>2618</v>
      </c>
    </row>
    <row r="627" spans="2:279" ht="18.75" customHeight="1" thickBot="1" x14ac:dyDescent="0.3">
      <c r="JF627" s="635"/>
      <c r="JG627" s="636"/>
      <c r="JH627" s="614"/>
      <c r="JI627" s="614"/>
      <c r="JJ627" s="614"/>
      <c r="JK627" s="614"/>
      <c r="JL627" s="614"/>
      <c r="JM627" s="616"/>
      <c r="JN627" s="616"/>
      <c r="JO627" s="614"/>
      <c r="JP627" s="616"/>
      <c r="JQ627" s="616"/>
      <c r="JR627" s="614"/>
      <c r="JS627" s="614"/>
    </row>
    <row r="628" spans="2:279" ht="18.75" customHeight="1" x14ac:dyDescent="0.25">
      <c r="JF628" s="627" t="s">
        <v>2623</v>
      </c>
      <c r="JG628" s="628"/>
      <c r="JH628" s="623" t="s">
        <v>2619</v>
      </c>
      <c r="JI628" s="623" t="s">
        <v>2619</v>
      </c>
      <c r="JJ628" s="613" t="s">
        <v>2618</v>
      </c>
      <c r="JK628" s="623" t="s">
        <v>2619</v>
      </c>
      <c r="JL628" s="623" t="s">
        <v>2619</v>
      </c>
      <c r="JM628" s="613" t="s">
        <v>2618</v>
      </c>
      <c r="JN628" s="623" t="s">
        <v>2619</v>
      </c>
      <c r="JO628" s="623" t="s">
        <v>2619</v>
      </c>
      <c r="JP628" s="623" t="s">
        <v>2619</v>
      </c>
      <c r="JQ628" s="613" t="s">
        <v>2618</v>
      </c>
      <c r="JR628" s="613" t="s">
        <v>2618</v>
      </c>
      <c r="JS628" s="613" t="s">
        <v>2618</v>
      </c>
    </row>
    <row r="629" spans="2:279" ht="18.75" customHeight="1" thickBot="1" x14ac:dyDescent="0.3">
      <c r="JF629" s="629"/>
      <c r="JG629" s="630"/>
      <c r="JH629" s="631"/>
      <c r="JI629" s="631"/>
      <c r="JJ629" s="632"/>
      <c r="JK629" s="631"/>
      <c r="JL629" s="631"/>
      <c r="JM629" s="632"/>
      <c r="JN629" s="631"/>
      <c r="JO629" s="631"/>
      <c r="JP629" s="631"/>
      <c r="JQ629" s="632"/>
      <c r="JR629" s="632"/>
      <c r="JS629" s="632"/>
    </row>
    <row r="630" spans="2:279" s="26" customFormat="1" ht="5.0999999999999996" customHeight="1" thickBot="1" x14ac:dyDescent="0.3">
      <c r="B630" s="77"/>
      <c r="X630" s="27"/>
      <c r="AE630" s="245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  <c r="CQ630"/>
      <c r="CR630"/>
      <c r="CS630"/>
      <c r="CT630"/>
      <c r="CU630"/>
      <c r="CV630"/>
      <c r="CW630"/>
      <c r="CX630"/>
      <c r="CY630"/>
      <c r="CZ630"/>
      <c r="DA630"/>
      <c r="DB630"/>
      <c r="DC630"/>
      <c r="DD630"/>
      <c r="DE630"/>
      <c r="DF630"/>
      <c r="DG630"/>
      <c r="DH630"/>
      <c r="DI630"/>
      <c r="DJ630"/>
      <c r="DK630"/>
      <c r="DL630"/>
      <c r="DM630"/>
      <c r="DN630"/>
      <c r="DO630"/>
      <c r="DP630"/>
      <c r="DQ630"/>
      <c r="DR630"/>
      <c r="DS630"/>
      <c r="DT630"/>
      <c r="DU630"/>
      <c r="DV630"/>
      <c r="DW630"/>
      <c r="DX630"/>
      <c r="DY630"/>
      <c r="DZ630"/>
      <c r="EA630"/>
      <c r="EB630"/>
      <c r="EC630"/>
      <c r="ED630"/>
      <c r="EE630"/>
      <c r="EF630"/>
      <c r="EG630"/>
      <c r="EH630"/>
      <c r="EI630"/>
      <c r="EJ630"/>
      <c r="EK630"/>
      <c r="EL630"/>
      <c r="EM630"/>
      <c r="EN630"/>
      <c r="EO630"/>
      <c r="EP630"/>
      <c r="EQ630"/>
      <c r="ER630"/>
      <c r="ES630"/>
      <c r="ET630"/>
      <c r="EU630"/>
      <c r="EV630"/>
      <c r="EW630"/>
      <c r="EX630"/>
      <c r="GI630" s="198"/>
      <c r="HP630" s="305"/>
      <c r="JF630" s="301"/>
      <c r="JG630" s="302"/>
      <c r="JH630" s="303"/>
      <c r="JI630" s="303"/>
      <c r="JJ630" s="303"/>
      <c r="JK630" s="303"/>
      <c r="JL630" s="303"/>
      <c r="JM630" s="303"/>
      <c r="JN630" s="303"/>
      <c r="JO630" s="303"/>
      <c r="JP630" s="303"/>
      <c r="JQ630" s="303"/>
      <c r="JR630" s="303"/>
      <c r="JS630" s="304"/>
    </row>
    <row r="631" spans="2:279" ht="18.75" customHeight="1" x14ac:dyDescent="0.25">
      <c r="JF631" s="607" t="s">
        <v>2624</v>
      </c>
      <c r="JG631" s="637"/>
      <c r="JH631" s="611" t="s">
        <v>2618</v>
      </c>
      <c r="JI631" s="611" t="s">
        <v>2618</v>
      </c>
      <c r="JJ631" s="611" t="s">
        <v>2618</v>
      </c>
      <c r="JK631" s="611" t="s">
        <v>2618</v>
      </c>
      <c r="JL631" s="611" t="s">
        <v>2618</v>
      </c>
      <c r="JM631" s="617" t="s">
        <v>2619</v>
      </c>
      <c r="JN631" s="611" t="s">
        <v>2618</v>
      </c>
      <c r="JO631" s="611" t="s">
        <v>2618</v>
      </c>
      <c r="JP631" s="611" t="s">
        <v>2618</v>
      </c>
      <c r="JQ631" s="617" t="s">
        <v>2619</v>
      </c>
      <c r="JR631" s="611" t="s">
        <v>2618</v>
      </c>
      <c r="JS631" s="611" t="s">
        <v>2618</v>
      </c>
    </row>
    <row r="632" spans="2:279" ht="18.75" customHeight="1" thickBot="1" x14ac:dyDescent="0.3">
      <c r="JF632" s="609"/>
      <c r="JG632" s="610"/>
      <c r="JH632" s="612"/>
      <c r="JI632" s="612"/>
      <c r="JJ632" s="612"/>
      <c r="JK632" s="612"/>
      <c r="JL632" s="612"/>
      <c r="JM632" s="616"/>
      <c r="JN632" s="612"/>
      <c r="JO632" s="612"/>
      <c r="JP632" s="612"/>
      <c r="JQ632" s="616"/>
      <c r="JR632" s="612"/>
      <c r="JS632" s="612"/>
    </row>
    <row r="633" spans="2:279" ht="18.75" customHeight="1" x14ac:dyDescent="0.25">
      <c r="JF633" s="619" t="s">
        <v>2625</v>
      </c>
      <c r="JG633" s="620"/>
      <c r="JH633" s="623" t="s">
        <v>2619</v>
      </c>
      <c r="JI633" s="613" t="s">
        <v>2618</v>
      </c>
      <c r="JJ633" s="613" t="s">
        <v>2618</v>
      </c>
      <c r="JK633" s="613" t="s">
        <v>2618</v>
      </c>
      <c r="JL633" s="613" t="s">
        <v>2618</v>
      </c>
      <c r="JM633" s="625" t="s">
        <v>2621</v>
      </c>
      <c r="JN633" s="613" t="s">
        <v>2618</v>
      </c>
      <c r="JO633" s="613" t="s">
        <v>2618</v>
      </c>
      <c r="JP633" s="613" t="s">
        <v>2618</v>
      </c>
      <c r="JQ633" s="623" t="s">
        <v>2619</v>
      </c>
      <c r="JR633" s="613" t="s">
        <v>2618</v>
      </c>
      <c r="JS633" s="613" t="s">
        <v>2618</v>
      </c>
    </row>
    <row r="634" spans="2:279" ht="18.75" customHeight="1" thickBot="1" x14ac:dyDescent="0.3">
      <c r="JF634" s="621"/>
      <c r="JG634" s="622"/>
      <c r="JH634" s="624"/>
      <c r="JI634" s="614"/>
      <c r="JJ634" s="614"/>
      <c r="JK634" s="614"/>
      <c r="JL634" s="614"/>
      <c r="JM634" s="626"/>
      <c r="JN634" s="614"/>
      <c r="JO634" s="614"/>
      <c r="JP634" s="614"/>
      <c r="JQ634" s="624"/>
      <c r="JR634" s="614"/>
      <c r="JS634" s="614"/>
    </row>
    <row r="635" spans="2:279" ht="18.75" customHeight="1" x14ac:dyDescent="0.25">
      <c r="JF635" s="633" t="s">
        <v>2626</v>
      </c>
      <c r="JG635" s="634"/>
      <c r="JH635" s="613" t="s">
        <v>2618</v>
      </c>
      <c r="JI635" s="613" t="s">
        <v>2618</v>
      </c>
      <c r="JJ635" s="613" t="s">
        <v>2618</v>
      </c>
      <c r="JK635" s="613" t="s">
        <v>2618</v>
      </c>
      <c r="JL635" s="613" t="s">
        <v>2618</v>
      </c>
      <c r="JM635" s="615" t="s">
        <v>2619</v>
      </c>
      <c r="JN635" s="615" t="s">
        <v>2619</v>
      </c>
      <c r="JO635" s="613" t="s">
        <v>2618</v>
      </c>
      <c r="JP635" s="615" t="s">
        <v>2619</v>
      </c>
      <c r="JQ635" s="615" t="s">
        <v>2619</v>
      </c>
      <c r="JR635" s="613" t="s">
        <v>2618</v>
      </c>
      <c r="JS635" s="613" t="s">
        <v>2618</v>
      </c>
    </row>
    <row r="636" spans="2:279" ht="18.75" customHeight="1" thickBot="1" x14ac:dyDescent="0.3">
      <c r="JF636" s="635"/>
      <c r="JG636" s="636"/>
      <c r="JH636" s="614"/>
      <c r="JI636" s="614"/>
      <c r="JJ636" s="614"/>
      <c r="JK636" s="614"/>
      <c r="JL636" s="614"/>
      <c r="JM636" s="616"/>
      <c r="JN636" s="616"/>
      <c r="JO636" s="614"/>
      <c r="JP636" s="616"/>
      <c r="JQ636" s="616"/>
      <c r="JR636" s="614"/>
      <c r="JS636" s="614"/>
    </row>
    <row r="637" spans="2:279" ht="18.75" customHeight="1" x14ac:dyDescent="0.25">
      <c r="JF637" s="627" t="s">
        <v>2627</v>
      </c>
      <c r="JG637" s="628"/>
      <c r="JH637" s="623" t="s">
        <v>2619</v>
      </c>
      <c r="JI637" s="613" t="s">
        <v>2618</v>
      </c>
      <c r="JJ637" s="613" t="s">
        <v>2618</v>
      </c>
      <c r="JK637" s="623" t="s">
        <v>2619</v>
      </c>
      <c r="JL637" s="623" t="s">
        <v>2619</v>
      </c>
      <c r="JM637" s="613" t="s">
        <v>2618</v>
      </c>
      <c r="JN637" s="623" t="s">
        <v>2619</v>
      </c>
      <c r="JO637" s="613" t="s">
        <v>2618</v>
      </c>
      <c r="JP637" s="613" t="s">
        <v>2618</v>
      </c>
      <c r="JQ637" s="613" t="s">
        <v>2618</v>
      </c>
      <c r="JR637" s="613" t="s">
        <v>2618</v>
      </c>
      <c r="JS637" s="613" t="s">
        <v>2618</v>
      </c>
    </row>
    <row r="638" spans="2:279" ht="18.75" customHeight="1" thickBot="1" x14ac:dyDescent="0.3">
      <c r="JF638" s="638"/>
      <c r="JG638" s="639"/>
      <c r="JH638" s="631"/>
      <c r="JI638" s="632"/>
      <c r="JJ638" s="632"/>
      <c r="JK638" s="631"/>
      <c r="JL638" s="631"/>
      <c r="JM638" s="632"/>
      <c r="JN638" s="631"/>
      <c r="JO638" s="632"/>
      <c r="JP638" s="632"/>
      <c r="JQ638" s="632"/>
      <c r="JR638" s="632"/>
      <c r="JS638" s="632"/>
    </row>
    <row r="639" spans="2:279" ht="18.75" customHeight="1" x14ac:dyDescent="0.25"/>
    <row r="650" spans="24:352" s="322" customFormat="1" ht="20.100000000000001" customHeight="1" x14ac:dyDescent="0.25">
      <c r="X650" s="323"/>
      <c r="AE650" s="324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  <c r="CQ650"/>
      <c r="CR650"/>
      <c r="CS650"/>
      <c r="CT650"/>
      <c r="CU650"/>
      <c r="CV650"/>
      <c r="CW650"/>
      <c r="CX650"/>
      <c r="CY650"/>
      <c r="CZ650"/>
      <c r="DA650"/>
      <c r="DB650"/>
      <c r="DC650"/>
      <c r="DD650"/>
      <c r="DE650"/>
      <c r="DF650"/>
      <c r="DG650"/>
      <c r="DH650"/>
      <c r="DI650"/>
      <c r="DJ650"/>
      <c r="DK650"/>
      <c r="DL650"/>
      <c r="DM650"/>
      <c r="DN650"/>
      <c r="DO650"/>
      <c r="DP650"/>
      <c r="DQ650"/>
      <c r="DR650"/>
      <c r="DS650"/>
      <c r="DT650"/>
      <c r="DU650"/>
      <c r="DV650"/>
      <c r="DW650"/>
      <c r="DX650"/>
      <c r="DY650"/>
      <c r="DZ650"/>
      <c r="EA650"/>
      <c r="EB650"/>
      <c r="EC650"/>
      <c r="ED650"/>
      <c r="EE650"/>
      <c r="EF650"/>
      <c r="EG650"/>
      <c r="EH650"/>
      <c r="EI650"/>
      <c r="EJ650"/>
      <c r="EK650"/>
      <c r="EL650"/>
      <c r="EM650"/>
      <c r="EN650"/>
      <c r="EO650"/>
      <c r="EP650"/>
      <c r="EQ650"/>
      <c r="ER650"/>
      <c r="ES650"/>
      <c r="ET650"/>
      <c r="EU650"/>
      <c r="EV650"/>
      <c r="EW650"/>
      <c r="EX650"/>
      <c r="GI650" s="325"/>
      <c r="HP650" s="326"/>
      <c r="KB650" s="642" t="s">
        <v>2628</v>
      </c>
      <c r="KC650" s="644" t="s">
        <v>2629</v>
      </c>
      <c r="KD650" s="640"/>
      <c r="KE650" s="640"/>
      <c r="KF650" s="640"/>
      <c r="KG650" s="641"/>
      <c r="KH650" s="640" t="s">
        <v>2630</v>
      </c>
      <c r="KI650" s="640"/>
      <c r="KJ650" s="640"/>
      <c r="KK650" s="641"/>
      <c r="MN650" s="327"/>
    </row>
    <row r="651" spans="24:352" s="322" customFormat="1" ht="20.100000000000001" customHeight="1" thickBot="1" x14ac:dyDescent="0.3">
      <c r="X651" s="323"/>
      <c r="AE651" s="324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  <c r="CQ651"/>
      <c r="CR651"/>
      <c r="CS651"/>
      <c r="CT651"/>
      <c r="CU651"/>
      <c r="CV651"/>
      <c r="CW651"/>
      <c r="CX651"/>
      <c r="CY651"/>
      <c r="CZ651"/>
      <c r="DA651"/>
      <c r="DB651"/>
      <c r="DC651"/>
      <c r="DD651"/>
      <c r="DE651"/>
      <c r="DF651"/>
      <c r="DG651"/>
      <c r="DH651"/>
      <c r="DI651"/>
      <c r="DJ651"/>
      <c r="DK651"/>
      <c r="DL651"/>
      <c r="DM651"/>
      <c r="DN651"/>
      <c r="DO651"/>
      <c r="DP651"/>
      <c r="DQ651"/>
      <c r="DR651"/>
      <c r="DS651"/>
      <c r="DT651"/>
      <c r="DU651"/>
      <c r="DV651"/>
      <c r="DW651"/>
      <c r="DX651"/>
      <c r="DY651"/>
      <c r="DZ651"/>
      <c r="EA651"/>
      <c r="EB651"/>
      <c r="EC651"/>
      <c r="ED651"/>
      <c r="EE651"/>
      <c r="EF651"/>
      <c r="EG651"/>
      <c r="EH651"/>
      <c r="EI651"/>
      <c r="EJ651"/>
      <c r="EK651"/>
      <c r="EL651"/>
      <c r="EM651"/>
      <c r="EN651"/>
      <c r="EO651"/>
      <c r="EP651"/>
      <c r="EQ651"/>
      <c r="ER651"/>
      <c r="ES651"/>
      <c r="ET651"/>
      <c r="EU651"/>
      <c r="EV651"/>
      <c r="EW651"/>
      <c r="EX651"/>
      <c r="GI651" s="325"/>
      <c r="HP651" s="326"/>
      <c r="KB651" s="643"/>
      <c r="KC651" s="328" t="s">
        <v>2631</v>
      </c>
      <c r="KD651" s="329" t="s">
        <v>2632</v>
      </c>
      <c r="KE651" s="329" t="s">
        <v>2633</v>
      </c>
      <c r="KF651" s="329" t="s">
        <v>2634</v>
      </c>
      <c r="KG651" s="330" t="s">
        <v>2635</v>
      </c>
      <c r="KH651" s="329" t="s">
        <v>2636</v>
      </c>
      <c r="KI651" s="329" t="s">
        <v>2637</v>
      </c>
      <c r="KJ651" s="329" t="s">
        <v>2638</v>
      </c>
      <c r="KK651" s="330" t="s">
        <v>2639</v>
      </c>
      <c r="MN651" s="327"/>
    </row>
    <row r="652" spans="24:352" ht="18" customHeight="1" x14ac:dyDescent="0.25">
      <c r="KB652" s="331" t="s">
        <v>2640</v>
      </c>
      <c r="KC652" s="332">
        <v>241519.98</v>
      </c>
      <c r="KD652" s="333">
        <v>5.58</v>
      </c>
      <c r="KE652" s="334">
        <v>3756.51</v>
      </c>
      <c r="KF652" s="334">
        <v>228429.21</v>
      </c>
      <c r="KG652" s="335">
        <v>6076.93</v>
      </c>
      <c r="KH652" s="334">
        <v>9342.9628936526879</v>
      </c>
      <c r="KI652" s="334">
        <v>218.49278010803749</v>
      </c>
      <c r="KJ652" s="334">
        <v>9095.2646747228555</v>
      </c>
      <c r="KK652" s="336">
        <v>29.205438821793933</v>
      </c>
      <c r="KL652" s="337"/>
    </row>
    <row r="653" spans="24:352" s="256" customFormat="1" ht="18" customHeight="1" x14ac:dyDescent="0.25">
      <c r="X653" s="265"/>
      <c r="AE653" s="266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  <c r="CQ653"/>
      <c r="CR653"/>
      <c r="CS653"/>
      <c r="CT653"/>
      <c r="CU653"/>
      <c r="CV653"/>
      <c r="CW653"/>
      <c r="CX653"/>
      <c r="CY653"/>
      <c r="CZ653"/>
      <c r="DA653"/>
      <c r="DB653"/>
      <c r="DC653"/>
      <c r="DD653"/>
      <c r="DE653"/>
      <c r="DF653"/>
      <c r="DG653"/>
      <c r="DH653"/>
      <c r="DI653"/>
      <c r="DJ653"/>
      <c r="DK653"/>
      <c r="DL653"/>
      <c r="DM653"/>
      <c r="DN653"/>
      <c r="DO653"/>
      <c r="DP653"/>
      <c r="DQ653"/>
      <c r="DR653"/>
      <c r="DS653"/>
      <c r="DT653"/>
      <c r="DU653"/>
      <c r="DV653"/>
      <c r="DW653"/>
      <c r="DX653"/>
      <c r="DY653"/>
      <c r="DZ653"/>
      <c r="EA653"/>
      <c r="EB653"/>
      <c r="EC653"/>
      <c r="ED653"/>
      <c r="EE653"/>
      <c r="EF653"/>
      <c r="EG653"/>
      <c r="EH653"/>
      <c r="EI653"/>
      <c r="EJ653"/>
      <c r="EK653"/>
      <c r="EL653"/>
      <c r="EM653"/>
      <c r="EN653"/>
      <c r="EO653"/>
      <c r="EP653"/>
      <c r="EQ653"/>
      <c r="ER653"/>
      <c r="ES653"/>
      <c r="ET653"/>
      <c r="EU653"/>
      <c r="EV653"/>
      <c r="EW653"/>
      <c r="EX653"/>
      <c r="GI653" s="267"/>
      <c r="HP653" s="338"/>
      <c r="KB653" s="331" t="s">
        <v>2641</v>
      </c>
      <c r="KC653" s="332">
        <v>76173.55</v>
      </c>
      <c r="KD653" s="333">
        <v>4.59</v>
      </c>
      <c r="KE653" s="334">
        <v>41556.379999999997</v>
      </c>
      <c r="KF653" s="334">
        <v>18388.09</v>
      </c>
      <c r="KG653" s="335">
        <v>9882.32</v>
      </c>
      <c r="KH653" s="334">
        <v>1906.5640589810548</v>
      </c>
      <c r="KI653" s="334">
        <v>183.07994922453594</v>
      </c>
      <c r="KJ653" s="334">
        <v>1647.2237326589618</v>
      </c>
      <c r="KK653" s="336">
        <v>75.579150864161889</v>
      </c>
      <c r="KL653" s="337"/>
      <c r="KM653"/>
      <c r="KN653"/>
      <c r="KO653"/>
      <c r="KP653"/>
      <c r="KQ653"/>
      <c r="KR653"/>
      <c r="KS653"/>
      <c r="KT653"/>
      <c r="KU653"/>
      <c r="KV653"/>
      <c r="KW653"/>
      <c r="KX653"/>
      <c r="KY653"/>
      <c r="KZ653"/>
      <c r="LA653"/>
      <c r="LB653"/>
      <c r="LC653"/>
      <c r="LD653"/>
      <c r="LE653"/>
      <c r="LF653"/>
      <c r="LG653"/>
      <c r="LH653"/>
      <c r="LI653"/>
      <c r="LJ653"/>
      <c r="LK653"/>
      <c r="LL653"/>
      <c r="LM653"/>
      <c r="LN653"/>
      <c r="LO653"/>
      <c r="MN653" s="126"/>
    </row>
    <row r="654" spans="24:352" s="256" customFormat="1" ht="18" customHeight="1" x14ac:dyDescent="0.25">
      <c r="X654" s="265"/>
      <c r="AE654" s="266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  <c r="CQ654"/>
      <c r="CR654"/>
      <c r="CS654"/>
      <c r="CT654"/>
      <c r="CU654"/>
      <c r="CV654"/>
      <c r="CW654"/>
      <c r="CX654"/>
      <c r="CY654"/>
      <c r="CZ654"/>
      <c r="DA654"/>
      <c r="DB654"/>
      <c r="DC654"/>
      <c r="DD654"/>
      <c r="DE654"/>
      <c r="DF654"/>
      <c r="DG654"/>
      <c r="DH654"/>
      <c r="DI654"/>
      <c r="DJ654"/>
      <c r="DK654"/>
      <c r="DL654"/>
      <c r="DM654"/>
      <c r="DN654"/>
      <c r="DO654"/>
      <c r="DP654"/>
      <c r="DQ654"/>
      <c r="DR654"/>
      <c r="DS654"/>
      <c r="DT654"/>
      <c r="DU654"/>
      <c r="DV654"/>
      <c r="DW654"/>
      <c r="DX654"/>
      <c r="DY654"/>
      <c r="DZ654"/>
      <c r="EA654"/>
      <c r="EB654"/>
      <c r="EC654"/>
      <c r="ED654"/>
      <c r="EE654"/>
      <c r="EF654"/>
      <c r="EG654"/>
      <c r="EH654"/>
      <c r="EI654"/>
      <c r="EJ654"/>
      <c r="EK654"/>
      <c r="EL654"/>
      <c r="EM654"/>
      <c r="EN654"/>
      <c r="EO654"/>
      <c r="EP654"/>
      <c r="EQ654"/>
      <c r="ER654"/>
      <c r="ES654"/>
      <c r="ET654"/>
      <c r="EU654"/>
      <c r="EV654"/>
      <c r="EW654"/>
      <c r="EX654"/>
      <c r="GI654" s="267"/>
      <c r="HP654" s="338"/>
      <c r="KB654" s="331" t="s">
        <v>2642</v>
      </c>
      <c r="KC654" s="332">
        <v>69602.42</v>
      </c>
      <c r="KD654" s="333">
        <v>3.67</v>
      </c>
      <c r="KE654" s="334">
        <v>28564.02</v>
      </c>
      <c r="KF654" s="334">
        <v>30311.5</v>
      </c>
      <c r="KG654" s="335">
        <v>6843.72</v>
      </c>
      <c r="KH654" s="334">
        <v>2742.0003669993166</v>
      </c>
      <c r="KI654" s="334">
        <v>1717.6784315473792</v>
      </c>
      <c r="KJ654" s="334">
        <v>837.16255067130771</v>
      </c>
      <c r="KK654" s="335">
        <v>181.94864884346057</v>
      </c>
      <c r="KL654" s="337"/>
      <c r="KM654"/>
      <c r="KN654"/>
      <c r="KO654"/>
      <c r="KP654"/>
      <c r="KQ654"/>
      <c r="KR654"/>
      <c r="KS654"/>
      <c r="KT654"/>
      <c r="KU654"/>
      <c r="KV654"/>
      <c r="KW654"/>
      <c r="KX654"/>
      <c r="KY654"/>
      <c r="KZ654"/>
      <c r="LA654"/>
      <c r="LB654"/>
      <c r="LC654"/>
      <c r="LD654"/>
      <c r="LE654"/>
      <c r="LF654"/>
      <c r="LG654"/>
      <c r="LH654"/>
      <c r="LI654"/>
      <c r="LJ654"/>
      <c r="LK654"/>
      <c r="LL654"/>
      <c r="LM654"/>
      <c r="LN654"/>
      <c r="LO654"/>
      <c r="MN654" s="126"/>
    </row>
    <row r="655" spans="24:352" ht="18" customHeight="1" x14ac:dyDescent="0.25">
      <c r="KB655" s="331" t="s">
        <v>2643</v>
      </c>
      <c r="KC655" s="332">
        <v>50345</v>
      </c>
      <c r="KD655" s="333">
        <v>5.38</v>
      </c>
      <c r="KE655" s="334">
        <v>30963</v>
      </c>
      <c r="KF655" s="334">
        <v>5491</v>
      </c>
      <c r="KG655" s="335">
        <v>9174</v>
      </c>
      <c r="KH655" s="334">
        <v>5624.504798311038</v>
      </c>
      <c r="KI655" s="334">
        <v>302.04582576671328</v>
      </c>
      <c r="KJ655" s="334">
        <v>4761.4339622369935</v>
      </c>
      <c r="KK655" s="335">
        <v>560.31496984197099</v>
      </c>
      <c r="KL655" s="337"/>
    </row>
    <row r="656" spans="24:352" ht="18" customHeight="1" x14ac:dyDescent="0.25">
      <c r="KB656" s="331" t="s">
        <v>2644</v>
      </c>
      <c r="KC656" s="332">
        <v>11291.6</v>
      </c>
      <c r="KD656" s="339">
        <v>10.86</v>
      </c>
      <c r="KE656" s="334">
        <v>3965</v>
      </c>
      <c r="KF656" s="334">
        <v>2607</v>
      </c>
      <c r="KG656" s="335">
        <v>2561</v>
      </c>
      <c r="KH656" s="334">
        <v>6287.7326092702251</v>
      </c>
      <c r="KI656" s="334">
        <v>1517.6406617370676</v>
      </c>
      <c r="KJ656" s="334">
        <v>4667.2658214093999</v>
      </c>
      <c r="KK656" s="335">
        <v>102.8261261237589</v>
      </c>
      <c r="KL656" s="337"/>
    </row>
    <row r="657" spans="288:298" ht="18" customHeight="1" x14ac:dyDescent="0.25">
      <c r="KB657" s="331" t="s">
        <v>2645</v>
      </c>
      <c r="KC657" s="332">
        <v>9583.2000000000007</v>
      </c>
      <c r="KD657" s="333">
        <v>5.23</v>
      </c>
      <c r="KE657" s="334">
        <v>6260.35</v>
      </c>
      <c r="KF657" s="334">
        <v>2351.71</v>
      </c>
      <c r="KG657" s="335">
        <v>295.13</v>
      </c>
      <c r="KH657" s="334">
        <v>4738.7407919918523</v>
      </c>
      <c r="KI657" s="334">
        <v>2596.6029770021792</v>
      </c>
      <c r="KJ657" s="334">
        <v>2015.3794744051047</v>
      </c>
      <c r="KK657" s="335">
        <v>120.03523626497602</v>
      </c>
      <c r="KL657" s="337"/>
    </row>
    <row r="658" spans="288:298" ht="18" customHeight="1" x14ac:dyDescent="0.25">
      <c r="KB658" s="331" t="s">
        <v>2646</v>
      </c>
      <c r="KC658" s="332">
        <v>3461.1</v>
      </c>
      <c r="KD658" s="333">
        <v>1.37</v>
      </c>
      <c r="KE658" s="334">
        <v>1197</v>
      </c>
      <c r="KF658" s="334">
        <v>1738</v>
      </c>
      <c r="KG658" s="335">
        <v>61</v>
      </c>
      <c r="KH658" s="334">
        <v>6590.5805296780836</v>
      </c>
      <c r="KI658" s="334">
        <v>1080.866334605342</v>
      </c>
      <c r="KJ658" s="334">
        <v>5414.5732715943195</v>
      </c>
      <c r="KK658" s="336">
        <v>93.472150436909345</v>
      </c>
      <c r="KL658" s="337"/>
    </row>
    <row r="659" spans="288:298" ht="18" customHeight="1" x14ac:dyDescent="0.25">
      <c r="KB659" s="331" t="s">
        <v>2647</v>
      </c>
      <c r="KC659" s="332">
        <v>2975.53</v>
      </c>
      <c r="KD659" s="333">
        <v>1.25</v>
      </c>
      <c r="KE659" s="334">
        <v>499.48</v>
      </c>
      <c r="KF659" s="334">
        <v>2253.89</v>
      </c>
      <c r="KG659" s="335">
        <v>60.03</v>
      </c>
      <c r="KH659" s="334">
        <v>798.53580068631879</v>
      </c>
      <c r="KI659" s="339">
        <v>59.087956932189485</v>
      </c>
      <c r="KJ659" s="334">
        <v>676.3494723531096</v>
      </c>
      <c r="KK659" s="340">
        <v>5.1878354678773544</v>
      </c>
      <c r="KL659" s="337"/>
    </row>
    <row r="660" spans="288:298" ht="18" customHeight="1" x14ac:dyDescent="0.25">
      <c r="KB660" s="331" t="s">
        <v>2648</v>
      </c>
      <c r="KC660" s="332">
        <v>2259.21</v>
      </c>
      <c r="KD660" s="333">
        <v>5.37</v>
      </c>
      <c r="KE660" s="334">
        <v>1197.23</v>
      </c>
      <c r="KF660" s="334">
        <v>480.71</v>
      </c>
      <c r="KG660" s="335">
        <v>442.84</v>
      </c>
      <c r="KH660" s="334">
        <v>289.12517962587106</v>
      </c>
      <c r="KI660" s="339">
        <v>83.008494049398649</v>
      </c>
      <c r="KJ660" s="334">
        <v>177.47216270759046</v>
      </c>
      <c r="KK660" s="336">
        <v>24.963112212864004</v>
      </c>
      <c r="KL660" s="337"/>
    </row>
    <row r="661" spans="288:298" ht="18" customHeight="1" x14ac:dyDescent="0.25">
      <c r="KB661" s="331" t="s">
        <v>2649</v>
      </c>
      <c r="KC661" s="332">
        <v>1463</v>
      </c>
      <c r="KD661" s="333">
        <v>1.56</v>
      </c>
      <c r="KE661" s="334">
        <v>583</v>
      </c>
      <c r="KF661" s="334">
        <v>713</v>
      </c>
      <c r="KG661" s="335">
        <v>76</v>
      </c>
      <c r="KH661" s="339">
        <v>44.944814124932613</v>
      </c>
      <c r="KI661" s="333">
        <v>1.0324876289859757</v>
      </c>
      <c r="KJ661" s="339">
        <v>36.319123995646642</v>
      </c>
      <c r="KK661" s="340">
        <v>6.6367126214972512</v>
      </c>
      <c r="KL661" s="337"/>
    </row>
    <row r="662" spans="288:298" ht="18" customHeight="1" thickBot="1" x14ac:dyDescent="0.3">
      <c r="KB662" s="341" t="s">
        <v>2650</v>
      </c>
      <c r="KC662" s="342">
        <v>931</v>
      </c>
      <c r="KD662" s="343">
        <v>3.99</v>
      </c>
      <c r="KE662" s="344">
        <v>669</v>
      </c>
      <c r="KF662" s="344">
        <v>195</v>
      </c>
      <c r="KG662" s="345">
        <v>49</v>
      </c>
      <c r="KH662" s="346">
        <v>1017.9953018635472</v>
      </c>
      <c r="KI662" s="347">
        <v>76.901864680861593</v>
      </c>
      <c r="KJ662" s="346">
        <v>928.24521480492513</v>
      </c>
      <c r="KK662" s="348">
        <v>9.5255442712223815</v>
      </c>
      <c r="KL662" s="337"/>
    </row>
    <row r="663" spans="288:298" ht="15.75" x14ac:dyDescent="0.25">
      <c r="KB663" s="349" t="s">
        <v>2651</v>
      </c>
      <c r="KC663" s="26"/>
      <c r="KD663" s="26"/>
      <c r="KE663" s="26"/>
      <c r="KF663" s="26"/>
      <c r="KG663" s="26"/>
      <c r="KH663" s="26"/>
      <c r="KI663" s="26"/>
      <c r="KJ663" s="26"/>
      <c r="KK663" s="26"/>
    </row>
    <row r="692" spans="24:352" s="256" customFormat="1" ht="20.100000000000001" customHeight="1" x14ac:dyDescent="0.25">
      <c r="X692" s="265"/>
      <c r="AE692" s="266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  <c r="CQ692"/>
      <c r="CR692"/>
      <c r="CS692"/>
      <c r="CT692"/>
      <c r="CU692"/>
      <c r="CV692"/>
      <c r="CW692"/>
      <c r="CX692"/>
      <c r="CY692"/>
      <c r="CZ692"/>
      <c r="DA692"/>
      <c r="DB692"/>
      <c r="DC692"/>
      <c r="DD692"/>
      <c r="DE692"/>
      <c r="DF692"/>
      <c r="DG692"/>
      <c r="DH692"/>
      <c r="DI692"/>
      <c r="DJ692"/>
      <c r="DK692"/>
      <c r="DL692"/>
      <c r="DM692"/>
      <c r="DN692"/>
      <c r="DO692"/>
      <c r="DP692"/>
      <c r="DQ692"/>
      <c r="DR692"/>
      <c r="DS692"/>
      <c r="DT692"/>
      <c r="DU692"/>
      <c r="DV692"/>
      <c r="DW692"/>
      <c r="DX692"/>
      <c r="DY692"/>
      <c r="DZ692"/>
      <c r="EA692"/>
      <c r="EB692"/>
      <c r="EC692"/>
      <c r="ED692"/>
      <c r="EE692"/>
      <c r="EF692"/>
      <c r="EG692"/>
      <c r="EH692"/>
      <c r="EI692"/>
      <c r="EJ692"/>
      <c r="EK692"/>
      <c r="EL692"/>
      <c r="EM692"/>
      <c r="EN692"/>
      <c r="EO692"/>
      <c r="EP692"/>
      <c r="EQ692"/>
      <c r="ER692"/>
      <c r="ES692"/>
      <c r="ET692"/>
      <c r="EU692"/>
      <c r="EV692"/>
      <c r="EW692"/>
      <c r="EX692"/>
      <c r="GI692" s="267"/>
      <c r="HP692" s="338"/>
      <c r="KC692"/>
      <c r="KD692"/>
      <c r="KE692"/>
      <c r="KF692"/>
      <c r="KG692"/>
      <c r="KH692"/>
      <c r="KI692"/>
      <c r="KJ692"/>
      <c r="KK692"/>
      <c r="KL692"/>
      <c r="KM692"/>
      <c r="KN692"/>
      <c r="KO692"/>
      <c r="KP692"/>
      <c r="KQ692"/>
      <c r="KR692"/>
      <c r="KS692"/>
      <c r="KT692"/>
      <c r="KU692"/>
      <c r="KV692"/>
      <c r="KW692"/>
      <c r="KX692"/>
      <c r="KY692"/>
      <c r="KZ692"/>
      <c r="LA692"/>
      <c r="LB692"/>
      <c r="LC692"/>
      <c r="LD692"/>
      <c r="MN692" s="126"/>
    </row>
    <row r="693" spans="24:352" s="256" customFormat="1" ht="20.100000000000001" customHeight="1" x14ac:dyDescent="0.25">
      <c r="X693" s="265"/>
      <c r="AE693" s="266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  <c r="CQ693"/>
      <c r="CR693"/>
      <c r="CS693"/>
      <c r="CT693"/>
      <c r="CU693"/>
      <c r="CV693"/>
      <c r="CW693"/>
      <c r="CX693"/>
      <c r="CY693"/>
      <c r="CZ693"/>
      <c r="DA693"/>
      <c r="DB693"/>
      <c r="DC693"/>
      <c r="DD693"/>
      <c r="DE693"/>
      <c r="DF693"/>
      <c r="DG693"/>
      <c r="DH693"/>
      <c r="DI693"/>
      <c r="DJ693"/>
      <c r="DK693"/>
      <c r="DL693"/>
      <c r="DM693"/>
      <c r="DN693"/>
      <c r="DO693"/>
      <c r="DP693"/>
      <c r="DQ693"/>
      <c r="DR693"/>
      <c r="DS693"/>
      <c r="DT693"/>
      <c r="DU693"/>
      <c r="DV693"/>
      <c r="DW693"/>
      <c r="DX693"/>
      <c r="DY693"/>
      <c r="DZ693"/>
      <c r="EA693"/>
      <c r="EB693"/>
      <c r="EC693"/>
      <c r="ED693"/>
      <c r="EE693"/>
      <c r="EF693"/>
      <c r="EG693"/>
      <c r="EH693"/>
      <c r="EI693"/>
      <c r="EJ693"/>
      <c r="EK693"/>
      <c r="EL693"/>
      <c r="EM693"/>
      <c r="EN693"/>
      <c r="EO693"/>
      <c r="EP693"/>
      <c r="EQ693"/>
      <c r="ER693"/>
      <c r="ES693"/>
      <c r="ET693"/>
      <c r="EU693"/>
      <c r="EV693"/>
      <c r="EW693"/>
      <c r="EX693"/>
      <c r="GI693" s="267"/>
      <c r="HP693" s="338"/>
      <c r="KC693"/>
      <c r="KD693"/>
      <c r="KE693"/>
      <c r="KF693"/>
      <c r="KG693"/>
      <c r="KH693"/>
      <c r="KI693"/>
      <c r="KJ693"/>
      <c r="KK693"/>
      <c r="KL693"/>
      <c r="KM693"/>
      <c r="KN693"/>
      <c r="KO693"/>
      <c r="KP693"/>
      <c r="KQ693"/>
      <c r="KR693"/>
      <c r="KS693"/>
      <c r="KT693"/>
      <c r="KU693"/>
      <c r="KV693"/>
      <c r="KW693"/>
      <c r="KX693"/>
      <c r="KY693"/>
      <c r="KZ693"/>
      <c r="LA693"/>
      <c r="LB693"/>
      <c r="LC693"/>
      <c r="LD693"/>
      <c r="MN693" s="126"/>
    </row>
    <row r="694" spans="24:352" ht="20.100000000000001" customHeight="1" x14ac:dyDescent="0.25"/>
    <row r="708" spans="2:352" s="29" customFormat="1" ht="20.100000000000001" customHeight="1" thickBot="1" x14ac:dyDescent="0.3">
      <c r="B708" s="350"/>
      <c r="X708" s="351"/>
      <c r="AE708" s="352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  <c r="CQ708"/>
      <c r="CR708"/>
      <c r="CS708"/>
      <c r="CT708"/>
      <c r="CU708"/>
      <c r="CV708"/>
      <c r="CW708"/>
      <c r="CX708"/>
      <c r="CY708"/>
      <c r="CZ708"/>
      <c r="DA708"/>
      <c r="DB708"/>
      <c r="DC708"/>
      <c r="DD708"/>
      <c r="DE708"/>
      <c r="DF708"/>
      <c r="DG708"/>
      <c r="DH708"/>
      <c r="DI708"/>
      <c r="DJ708"/>
      <c r="DK708"/>
      <c r="DL708"/>
      <c r="DM708"/>
      <c r="DN708"/>
      <c r="DO708"/>
      <c r="DP708"/>
      <c r="DQ708"/>
      <c r="DR708"/>
      <c r="DS708"/>
      <c r="DT708"/>
      <c r="DU708"/>
      <c r="DV708"/>
      <c r="DW708"/>
      <c r="DX708"/>
      <c r="DY708"/>
      <c r="DZ708"/>
      <c r="EA708"/>
      <c r="EB708"/>
      <c r="EC708"/>
      <c r="ED708"/>
      <c r="EE708"/>
      <c r="EF708"/>
      <c r="EG708"/>
      <c r="EH708"/>
      <c r="EI708"/>
      <c r="EJ708"/>
      <c r="EK708"/>
      <c r="EL708"/>
      <c r="EM708"/>
      <c r="EN708"/>
      <c r="EO708"/>
      <c r="EP708"/>
      <c r="EQ708"/>
      <c r="ER708"/>
      <c r="ES708"/>
      <c r="ET708"/>
      <c r="EU708"/>
      <c r="EV708"/>
      <c r="EW708"/>
      <c r="EX708"/>
      <c r="GI708" s="353"/>
      <c r="HP708" s="247"/>
      <c r="LV708" s="288"/>
      <c r="LW708" s="289"/>
      <c r="LX708" s="273" t="s">
        <v>2538</v>
      </c>
      <c r="LY708" s="273" t="s">
        <v>2539</v>
      </c>
      <c r="LZ708" s="273" t="s">
        <v>2540</v>
      </c>
      <c r="MA708" s="273" t="s">
        <v>2541</v>
      </c>
      <c r="MB708" s="273" t="s">
        <v>2542</v>
      </c>
      <c r="MC708" s="273" t="s">
        <v>2543</v>
      </c>
      <c r="MD708" s="273" t="s">
        <v>2544</v>
      </c>
      <c r="ME708" s="273" t="s">
        <v>2545</v>
      </c>
      <c r="MF708" s="273" t="s">
        <v>2546</v>
      </c>
      <c r="MG708" s="273" t="s">
        <v>2547</v>
      </c>
      <c r="MH708" s="273" t="s">
        <v>2548</v>
      </c>
      <c r="MI708" s="274" t="s">
        <v>1140</v>
      </c>
      <c r="MN708" s="203"/>
    </row>
    <row r="709" spans="2:352" s="29" customFormat="1" ht="18" customHeight="1" x14ac:dyDescent="0.25">
      <c r="B709" s="350"/>
      <c r="X709" s="351"/>
      <c r="AE709" s="352"/>
      <c r="AF709"/>
      <c r="AG709"/>
      <c r="AH709"/>
      <c r="AI709"/>
      <c r="AJ709"/>
      <c r="AK709"/>
      <c r="AL709"/>
      <c r="AM709"/>
      <c r="AN709"/>
      <c r="AO709"/>
      <c r="AP709"/>
      <c r="AQ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  <c r="CQ709"/>
      <c r="CR709"/>
      <c r="CS709"/>
      <c r="CT709"/>
      <c r="CU709"/>
      <c r="CV709"/>
      <c r="CW709"/>
      <c r="CX709"/>
      <c r="CY709"/>
      <c r="CZ709"/>
      <c r="DA709"/>
      <c r="DB709"/>
      <c r="DC709"/>
      <c r="DD709"/>
      <c r="DE709"/>
      <c r="DF709"/>
      <c r="DG709"/>
      <c r="DH709"/>
      <c r="DI709"/>
      <c r="DJ709"/>
      <c r="DK709"/>
      <c r="DL709"/>
      <c r="DM709"/>
      <c r="DN709"/>
      <c r="DO709"/>
      <c r="DP709"/>
      <c r="DQ709"/>
      <c r="DR709"/>
      <c r="DS709"/>
      <c r="DT709"/>
      <c r="DU709"/>
      <c r="DV709"/>
      <c r="DW709"/>
      <c r="DX709"/>
      <c r="DY709"/>
      <c r="DZ709"/>
      <c r="EA709"/>
      <c r="EB709"/>
      <c r="EC709"/>
      <c r="ED709"/>
      <c r="EE709"/>
      <c r="EF709"/>
      <c r="EG709"/>
      <c r="EH709"/>
      <c r="EI709"/>
      <c r="EJ709"/>
      <c r="EK709"/>
      <c r="EL709"/>
      <c r="EM709"/>
      <c r="EN709"/>
      <c r="EO709"/>
      <c r="EP709"/>
      <c r="EQ709"/>
      <c r="ER709"/>
      <c r="ES709"/>
      <c r="ET709"/>
      <c r="EU709"/>
      <c r="EV709"/>
      <c r="EW709"/>
      <c r="EX709"/>
      <c r="GI709" s="353"/>
      <c r="HP709" s="247"/>
      <c r="LV709" s="605" t="s">
        <v>2558</v>
      </c>
      <c r="LW709" s="290" t="s">
        <v>1115</v>
      </c>
      <c r="LX709" s="354">
        <v>76</v>
      </c>
      <c r="LY709" s="354">
        <v>68</v>
      </c>
      <c r="LZ709" s="354">
        <v>55</v>
      </c>
      <c r="MA709" s="354">
        <v>64</v>
      </c>
      <c r="MB709" s="354">
        <v>57</v>
      </c>
      <c r="MC709" s="354">
        <v>70</v>
      </c>
      <c r="MD709" s="354">
        <v>60</v>
      </c>
      <c r="ME709" s="354">
        <v>56</v>
      </c>
      <c r="MF709" s="354">
        <v>51</v>
      </c>
      <c r="MG709" s="354">
        <v>54</v>
      </c>
      <c r="MH709" s="354">
        <v>55</v>
      </c>
      <c r="MI709" s="355">
        <v>56</v>
      </c>
      <c r="MN709" s="203"/>
    </row>
    <row r="710" spans="2:352" s="29" customFormat="1" ht="18" customHeight="1" x14ac:dyDescent="0.25">
      <c r="B710" s="350"/>
      <c r="X710" s="351"/>
      <c r="AE710" s="352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  <c r="CQ710"/>
      <c r="CR710"/>
      <c r="CS710"/>
      <c r="CT710"/>
      <c r="CU710"/>
      <c r="CV710"/>
      <c r="CW710"/>
      <c r="CX710"/>
      <c r="CY710"/>
      <c r="CZ710"/>
      <c r="DA710"/>
      <c r="DB710"/>
      <c r="DC710"/>
      <c r="DD710"/>
      <c r="DE710"/>
      <c r="DF710"/>
      <c r="DG710"/>
      <c r="DH710"/>
      <c r="DI710"/>
      <c r="DJ710"/>
      <c r="DK710"/>
      <c r="DL710"/>
      <c r="DM710"/>
      <c r="DN710"/>
      <c r="DO710"/>
      <c r="DP710"/>
      <c r="DQ710"/>
      <c r="DR710"/>
      <c r="DS710"/>
      <c r="DT710"/>
      <c r="DU710"/>
      <c r="DV710"/>
      <c r="DW710"/>
      <c r="DX710"/>
      <c r="DY710"/>
      <c r="DZ710"/>
      <c r="EA710"/>
      <c r="EB710"/>
      <c r="EC710"/>
      <c r="ED710"/>
      <c r="EE710"/>
      <c r="EF710"/>
      <c r="EG710"/>
      <c r="EH710"/>
      <c r="EI710"/>
      <c r="EJ710"/>
      <c r="EK710"/>
      <c r="EL710"/>
      <c r="EM710"/>
      <c r="EN710"/>
      <c r="EO710"/>
      <c r="EP710"/>
      <c r="EQ710"/>
      <c r="ER710"/>
      <c r="ES710"/>
      <c r="ET710"/>
      <c r="EU710"/>
      <c r="EV710"/>
      <c r="EW710"/>
      <c r="EX710"/>
      <c r="GI710" s="353"/>
      <c r="HP710" s="247"/>
      <c r="LV710" s="590"/>
      <c r="LW710" s="293" t="s">
        <v>2550</v>
      </c>
      <c r="LX710" s="356">
        <v>10</v>
      </c>
      <c r="LY710" s="356">
        <v>11</v>
      </c>
      <c r="LZ710" s="356">
        <v>18</v>
      </c>
      <c r="MA710" s="356">
        <v>20</v>
      </c>
      <c r="MB710" s="356">
        <v>13</v>
      </c>
      <c r="MC710" s="356">
        <v>20</v>
      </c>
      <c r="MD710" s="356">
        <v>24</v>
      </c>
      <c r="ME710" s="356">
        <v>13</v>
      </c>
      <c r="MF710" s="356">
        <v>21</v>
      </c>
      <c r="MG710" s="356">
        <v>31</v>
      </c>
      <c r="MH710" s="356">
        <v>24</v>
      </c>
      <c r="MI710" s="357">
        <v>20</v>
      </c>
      <c r="MN710" s="203"/>
    </row>
    <row r="711" spans="2:352" s="29" customFormat="1" ht="18" customHeight="1" x14ac:dyDescent="0.25">
      <c r="B711" s="350"/>
      <c r="X711" s="351"/>
      <c r="AE711" s="352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  <c r="CQ711"/>
      <c r="CR711"/>
      <c r="CS711"/>
      <c r="CT711"/>
      <c r="CU711"/>
      <c r="CV711"/>
      <c r="CW711"/>
      <c r="CX711"/>
      <c r="CY711"/>
      <c r="CZ711"/>
      <c r="DA711"/>
      <c r="DB711"/>
      <c r="DC711"/>
      <c r="DD711"/>
      <c r="DE711"/>
      <c r="DF711"/>
      <c r="DG711"/>
      <c r="DH711"/>
      <c r="DI711"/>
      <c r="DJ711"/>
      <c r="DK711"/>
      <c r="DL711"/>
      <c r="DM711"/>
      <c r="DN711"/>
      <c r="DO711"/>
      <c r="DP711"/>
      <c r="DQ711"/>
      <c r="DR711"/>
      <c r="DS711"/>
      <c r="DT711"/>
      <c r="DU711"/>
      <c r="DV711"/>
      <c r="DW711"/>
      <c r="DX711"/>
      <c r="DY711"/>
      <c r="DZ711"/>
      <c r="EA711"/>
      <c r="EB711"/>
      <c r="EC711"/>
      <c r="ED711"/>
      <c r="EE711"/>
      <c r="EF711"/>
      <c r="EG711"/>
      <c r="EH711"/>
      <c r="EI711"/>
      <c r="EJ711"/>
      <c r="EK711"/>
      <c r="EL711"/>
      <c r="EM711"/>
      <c r="EN711"/>
      <c r="EO711"/>
      <c r="EP711"/>
      <c r="EQ711"/>
      <c r="ER711"/>
      <c r="ES711"/>
      <c r="ET711"/>
      <c r="EU711"/>
      <c r="EV711"/>
      <c r="EW711"/>
      <c r="EX711"/>
      <c r="GI711" s="353"/>
      <c r="HP711" s="247"/>
      <c r="LV711" s="590"/>
      <c r="LW711" s="293" t="s">
        <v>1116</v>
      </c>
      <c r="LX711" s="356">
        <v>14</v>
      </c>
      <c r="LY711" s="356">
        <v>16</v>
      </c>
      <c r="LZ711" s="356">
        <v>16</v>
      </c>
      <c r="MA711" s="356">
        <v>16</v>
      </c>
      <c r="MB711" s="356">
        <v>23</v>
      </c>
      <c r="MC711" s="356">
        <v>10</v>
      </c>
      <c r="MD711" s="356">
        <v>12</v>
      </c>
      <c r="ME711" s="356">
        <v>27</v>
      </c>
      <c r="MF711" s="356">
        <v>18</v>
      </c>
      <c r="MG711" s="356">
        <v>15</v>
      </c>
      <c r="MH711" s="356">
        <v>10</v>
      </c>
      <c r="MI711" s="357">
        <v>19</v>
      </c>
      <c r="MN711" s="203"/>
    </row>
    <row r="712" spans="2:352" s="29" customFormat="1" ht="18" customHeight="1" thickBot="1" x14ac:dyDescent="0.3">
      <c r="B712" s="350"/>
      <c r="X712" s="351"/>
      <c r="AE712" s="35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  <c r="CQ712"/>
      <c r="CR712"/>
      <c r="CS712"/>
      <c r="CT712"/>
      <c r="CU712"/>
      <c r="CV712"/>
      <c r="CW712"/>
      <c r="CX712"/>
      <c r="CY712"/>
      <c r="CZ712"/>
      <c r="DA712"/>
      <c r="DB712"/>
      <c r="DC712"/>
      <c r="DD712"/>
      <c r="DE712"/>
      <c r="DF712"/>
      <c r="DG712"/>
      <c r="DH712"/>
      <c r="DI712"/>
      <c r="DJ712"/>
      <c r="DK712"/>
      <c r="DL712"/>
      <c r="DM712"/>
      <c r="DN712"/>
      <c r="DO712"/>
      <c r="DP712"/>
      <c r="DQ712"/>
      <c r="DR712"/>
      <c r="DS712"/>
      <c r="DT712"/>
      <c r="DU712"/>
      <c r="DV712"/>
      <c r="DW712"/>
      <c r="DX712"/>
      <c r="DY712"/>
      <c r="DZ712"/>
      <c r="EA712"/>
      <c r="EB712"/>
      <c r="EC712"/>
      <c r="ED712"/>
      <c r="EE712"/>
      <c r="EF712"/>
      <c r="EG712"/>
      <c r="EH712"/>
      <c r="EI712"/>
      <c r="EJ712"/>
      <c r="EK712"/>
      <c r="EL712"/>
      <c r="EM712"/>
      <c r="EN712"/>
      <c r="EO712"/>
      <c r="EP712"/>
      <c r="EQ712"/>
      <c r="ER712"/>
      <c r="ES712"/>
      <c r="ET712"/>
      <c r="EU712"/>
      <c r="EV712"/>
      <c r="EW712"/>
      <c r="EX712"/>
      <c r="GI712" s="353"/>
      <c r="HP712" s="247"/>
      <c r="LV712" s="591"/>
      <c r="LW712" s="296" t="s">
        <v>1117</v>
      </c>
      <c r="LX712" s="358">
        <v>0</v>
      </c>
      <c r="LY712" s="358">
        <v>5</v>
      </c>
      <c r="LZ712" s="358">
        <v>11</v>
      </c>
      <c r="MA712" s="358">
        <v>0</v>
      </c>
      <c r="MB712" s="358">
        <v>7</v>
      </c>
      <c r="MC712" s="358">
        <v>0</v>
      </c>
      <c r="MD712" s="358">
        <v>4</v>
      </c>
      <c r="ME712" s="358">
        <v>4</v>
      </c>
      <c r="MF712" s="358">
        <v>10</v>
      </c>
      <c r="MG712" s="358">
        <v>0</v>
      </c>
      <c r="MH712" s="358">
        <v>10</v>
      </c>
      <c r="MI712" s="359">
        <v>6</v>
      </c>
      <c r="MN712" s="203"/>
    </row>
    <row r="713" spans="2:352" s="29" customFormat="1" ht="18" customHeight="1" x14ac:dyDescent="0.25">
      <c r="B713" s="350"/>
      <c r="X713" s="351"/>
      <c r="AE713" s="352"/>
      <c r="AF713"/>
      <c r="AG713"/>
      <c r="AH713"/>
      <c r="AI713"/>
      <c r="AJ713"/>
      <c r="AK713"/>
      <c r="AL713"/>
      <c r="AM713"/>
      <c r="AN713"/>
      <c r="AO713"/>
      <c r="AP713"/>
      <c r="AQ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  <c r="CQ713"/>
      <c r="CR713"/>
      <c r="CS713"/>
      <c r="CT713"/>
      <c r="CU713"/>
      <c r="CV713"/>
      <c r="CW713"/>
      <c r="CX713"/>
      <c r="CY713"/>
      <c r="CZ713"/>
      <c r="DA713"/>
      <c r="DB713"/>
      <c r="DC713"/>
      <c r="DD713"/>
      <c r="DE713"/>
      <c r="DF713"/>
      <c r="DG713"/>
      <c r="DH713"/>
      <c r="DI713"/>
      <c r="DJ713"/>
      <c r="DK713"/>
      <c r="DL713"/>
      <c r="DM713"/>
      <c r="DN713"/>
      <c r="DO713"/>
      <c r="DP713"/>
      <c r="DQ713"/>
      <c r="DR713"/>
      <c r="DS713"/>
      <c r="DT713"/>
      <c r="DU713"/>
      <c r="DV713"/>
      <c r="DW713"/>
      <c r="DX713"/>
      <c r="DY713"/>
      <c r="DZ713"/>
      <c r="EA713"/>
      <c r="EB713"/>
      <c r="EC713"/>
      <c r="ED713"/>
      <c r="EE713"/>
      <c r="EF713"/>
      <c r="EG713"/>
      <c r="EH713"/>
      <c r="EI713"/>
      <c r="EJ713"/>
      <c r="EK713"/>
      <c r="EL713"/>
      <c r="EM713"/>
      <c r="EN713"/>
      <c r="EO713"/>
      <c r="EP713"/>
      <c r="EQ713"/>
      <c r="ER713"/>
      <c r="ES713"/>
      <c r="ET713"/>
      <c r="EU713"/>
      <c r="EV713"/>
      <c r="EW713"/>
      <c r="EX713"/>
      <c r="GI713" s="353"/>
      <c r="HP713" s="247"/>
      <c r="LV713" s="593" t="s">
        <v>2561</v>
      </c>
      <c r="LW713" s="293" t="s">
        <v>1115</v>
      </c>
      <c r="LX713" s="356">
        <v>73</v>
      </c>
      <c r="LY713" s="356">
        <v>54</v>
      </c>
      <c r="LZ713" s="356">
        <v>36</v>
      </c>
      <c r="MA713" s="356">
        <v>56</v>
      </c>
      <c r="MB713" s="356">
        <v>36</v>
      </c>
      <c r="MC713" s="356">
        <v>50</v>
      </c>
      <c r="MD713" s="356">
        <v>53</v>
      </c>
      <c r="ME713" s="356">
        <v>37</v>
      </c>
      <c r="MF713" s="356">
        <v>31</v>
      </c>
      <c r="MG713" s="356">
        <v>50</v>
      </c>
      <c r="MH713" s="356">
        <v>36</v>
      </c>
      <c r="MI713" s="357">
        <v>45</v>
      </c>
      <c r="MN713" s="203"/>
    </row>
    <row r="714" spans="2:352" s="29" customFormat="1" ht="18" customHeight="1" x14ac:dyDescent="0.25">
      <c r="B714" s="350"/>
      <c r="X714" s="351"/>
      <c r="AE714" s="352"/>
      <c r="AF714"/>
      <c r="AG714"/>
      <c r="AH714"/>
      <c r="AI714"/>
      <c r="AJ714"/>
      <c r="AK714"/>
      <c r="AL714"/>
      <c r="AM714"/>
      <c r="AN714"/>
      <c r="AO714"/>
      <c r="AP714"/>
      <c r="AQ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  <c r="CQ714"/>
      <c r="CR714"/>
      <c r="CS714"/>
      <c r="CT714"/>
      <c r="CU714"/>
      <c r="CV714"/>
      <c r="CW714"/>
      <c r="CX714"/>
      <c r="CY714"/>
      <c r="CZ714"/>
      <c r="DA714"/>
      <c r="DB714"/>
      <c r="DC714"/>
      <c r="DD714"/>
      <c r="DE714"/>
      <c r="DF714"/>
      <c r="DG714"/>
      <c r="DH714"/>
      <c r="DI714"/>
      <c r="DJ714"/>
      <c r="DK714"/>
      <c r="DL714"/>
      <c r="DM714"/>
      <c r="DN714"/>
      <c r="DO714"/>
      <c r="DP714"/>
      <c r="DQ714"/>
      <c r="DR714"/>
      <c r="DS714"/>
      <c r="DT714"/>
      <c r="DU714"/>
      <c r="DV714"/>
      <c r="DW714"/>
      <c r="DX714"/>
      <c r="DY714"/>
      <c r="DZ714"/>
      <c r="EA714"/>
      <c r="EB714"/>
      <c r="EC714"/>
      <c r="ED714"/>
      <c r="EE714"/>
      <c r="EF714"/>
      <c r="EG714"/>
      <c r="EH714"/>
      <c r="EI714"/>
      <c r="EJ714"/>
      <c r="EK714"/>
      <c r="EL714"/>
      <c r="EM714"/>
      <c r="EN714"/>
      <c r="EO714"/>
      <c r="EP714"/>
      <c r="EQ714"/>
      <c r="ER714"/>
      <c r="ES714"/>
      <c r="ET714"/>
      <c r="EU714"/>
      <c r="EV714"/>
      <c r="EW714"/>
      <c r="EX714"/>
      <c r="GI714" s="353"/>
      <c r="HP714" s="247"/>
      <c r="LV714" s="593"/>
      <c r="LW714" s="293" t="s">
        <v>2550</v>
      </c>
      <c r="LX714" s="356">
        <v>23</v>
      </c>
      <c r="LY714" s="356">
        <v>27</v>
      </c>
      <c r="LZ714" s="356">
        <v>39</v>
      </c>
      <c r="MA714" s="356">
        <v>11</v>
      </c>
      <c r="MB714" s="356">
        <v>36</v>
      </c>
      <c r="MC714" s="356">
        <v>50</v>
      </c>
      <c r="MD714" s="356">
        <v>29</v>
      </c>
      <c r="ME714" s="356">
        <v>27</v>
      </c>
      <c r="MF714" s="356">
        <v>31</v>
      </c>
      <c r="MG714" s="356">
        <v>50</v>
      </c>
      <c r="MH714" s="356">
        <v>32</v>
      </c>
      <c r="MI714" s="357">
        <v>27</v>
      </c>
      <c r="MN714" s="203"/>
    </row>
    <row r="715" spans="2:352" s="29" customFormat="1" ht="18" customHeight="1" x14ac:dyDescent="0.25">
      <c r="B715" s="350"/>
      <c r="X715" s="351"/>
      <c r="AE715" s="352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  <c r="CQ715"/>
      <c r="CR715"/>
      <c r="CS715"/>
      <c r="CT715"/>
      <c r="CU715"/>
      <c r="CV715"/>
      <c r="CW715"/>
      <c r="CX715"/>
      <c r="CY715"/>
      <c r="CZ715"/>
      <c r="DA715"/>
      <c r="DB715"/>
      <c r="DC715"/>
      <c r="DD715"/>
      <c r="DE715"/>
      <c r="DF715"/>
      <c r="DG715"/>
      <c r="DH715"/>
      <c r="DI715"/>
      <c r="DJ715"/>
      <c r="DK715"/>
      <c r="DL715"/>
      <c r="DM715"/>
      <c r="DN715"/>
      <c r="DO715"/>
      <c r="DP715"/>
      <c r="DQ715"/>
      <c r="DR715"/>
      <c r="DS715"/>
      <c r="DT715"/>
      <c r="DU715"/>
      <c r="DV715"/>
      <c r="DW715"/>
      <c r="DX715"/>
      <c r="DY715"/>
      <c r="DZ715"/>
      <c r="EA715"/>
      <c r="EB715"/>
      <c r="EC715"/>
      <c r="ED715"/>
      <c r="EE715"/>
      <c r="EF715"/>
      <c r="EG715"/>
      <c r="EH715"/>
      <c r="EI715"/>
      <c r="EJ715"/>
      <c r="EK715"/>
      <c r="EL715"/>
      <c r="EM715"/>
      <c r="EN715"/>
      <c r="EO715"/>
      <c r="EP715"/>
      <c r="EQ715"/>
      <c r="ER715"/>
      <c r="ES715"/>
      <c r="ET715"/>
      <c r="EU715"/>
      <c r="EV715"/>
      <c r="EW715"/>
      <c r="EX715"/>
      <c r="GI715" s="353"/>
      <c r="HP715" s="247"/>
      <c r="LV715" s="593"/>
      <c r="LW715" s="293" t="s">
        <v>1116</v>
      </c>
      <c r="LX715" s="356">
        <v>5</v>
      </c>
      <c r="LY715" s="356">
        <v>15</v>
      </c>
      <c r="LZ715" s="356">
        <v>14</v>
      </c>
      <c r="MA715" s="356">
        <v>22</v>
      </c>
      <c r="MB715" s="356">
        <v>27</v>
      </c>
      <c r="MC715" s="356">
        <v>0</v>
      </c>
      <c r="MD715" s="356">
        <v>18</v>
      </c>
      <c r="ME715" s="356">
        <v>29</v>
      </c>
      <c r="MF715" s="356">
        <v>22</v>
      </c>
      <c r="MG715" s="356">
        <v>0</v>
      </c>
      <c r="MH715" s="356">
        <v>18</v>
      </c>
      <c r="MI715" s="357">
        <v>18</v>
      </c>
      <c r="MN715" s="203"/>
    </row>
    <row r="716" spans="2:352" s="29" customFormat="1" ht="18" customHeight="1" thickBot="1" x14ac:dyDescent="0.3">
      <c r="B716" s="350"/>
      <c r="X716" s="351"/>
      <c r="AE716" s="352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  <c r="CQ716"/>
      <c r="CR716"/>
      <c r="CS716"/>
      <c r="CT716"/>
      <c r="CU716"/>
      <c r="CV716"/>
      <c r="CW716"/>
      <c r="CX716"/>
      <c r="CY716"/>
      <c r="CZ716"/>
      <c r="DA716"/>
      <c r="DB716"/>
      <c r="DC716"/>
      <c r="DD716"/>
      <c r="DE716"/>
      <c r="DF716"/>
      <c r="DG716"/>
      <c r="DH716"/>
      <c r="DI716"/>
      <c r="DJ716"/>
      <c r="DK716"/>
      <c r="DL716"/>
      <c r="DM716"/>
      <c r="DN716"/>
      <c r="DO716"/>
      <c r="DP716"/>
      <c r="DQ716"/>
      <c r="DR716"/>
      <c r="DS716"/>
      <c r="DT716"/>
      <c r="DU716"/>
      <c r="DV716"/>
      <c r="DW716"/>
      <c r="DX716"/>
      <c r="DY716"/>
      <c r="DZ716"/>
      <c r="EA716"/>
      <c r="EB716"/>
      <c r="EC716"/>
      <c r="ED716"/>
      <c r="EE716"/>
      <c r="EF716"/>
      <c r="EG716"/>
      <c r="EH716"/>
      <c r="EI716"/>
      <c r="EJ716"/>
      <c r="EK716"/>
      <c r="EL716"/>
      <c r="EM716"/>
      <c r="EN716"/>
      <c r="EO716"/>
      <c r="EP716"/>
      <c r="EQ716"/>
      <c r="ER716"/>
      <c r="ES716"/>
      <c r="ET716"/>
      <c r="EU716"/>
      <c r="EV716"/>
      <c r="EW716"/>
      <c r="EX716"/>
      <c r="GI716" s="353"/>
      <c r="HP716" s="247"/>
      <c r="LV716" s="593"/>
      <c r="LW716" s="296" t="s">
        <v>1117</v>
      </c>
      <c r="LX716" s="358">
        <v>0</v>
      </c>
      <c r="LY716" s="358">
        <v>4</v>
      </c>
      <c r="LZ716" s="358">
        <v>11</v>
      </c>
      <c r="MA716" s="358">
        <v>11</v>
      </c>
      <c r="MB716" s="358">
        <v>0</v>
      </c>
      <c r="MC716" s="358">
        <v>0</v>
      </c>
      <c r="MD716" s="358">
        <v>0</v>
      </c>
      <c r="ME716" s="358">
        <v>7</v>
      </c>
      <c r="MF716" s="358">
        <v>16</v>
      </c>
      <c r="MG716" s="358">
        <v>0</v>
      </c>
      <c r="MH716" s="358">
        <v>14</v>
      </c>
      <c r="MI716" s="359">
        <v>10</v>
      </c>
      <c r="MN716" s="203"/>
    </row>
    <row r="717" spans="2:352" s="29" customFormat="1" ht="18" customHeight="1" x14ac:dyDescent="0.25">
      <c r="B717" s="350"/>
      <c r="X717" s="351"/>
      <c r="AE717" s="352"/>
      <c r="AF717"/>
      <c r="AG717"/>
      <c r="AH717"/>
      <c r="AI717"/>
      <c r="AJ717"/>
      <c r="AK717"/>
      <c r="AL717"/>
      <c r="AM717"/>
      <c r="AN717"/>
      <c r="AO717"/>
      <c r="AP717"/>
      <c r="AQ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  <c r="CQ717"/>
      <c r="CR717"/>
      <c r="CS717"/>
      <c r="CT717"/>
      <c r="CU717"/>
      <c r="CV717"/>
      <c r="CW717"/>
      <c r="CX717"/>
      <c r="CY717"/>
      <c r="CZ717"/>
      <c r="DA717"/>
      <c r="DB717"/>
      <c r="DC717"/>
      <c r="DD717"/>
      <c r="DE717"/>
      <c r="DF717"/>
      <c r="DG717"/>
      <c r="DH717"/>
      <c r="DI717"/>
      <c r="DJ717"/>
      <c r="DK717"/>
      <c r="DL717"/>
      <c r="DM717"/>
      <c r="DN717"/>
      <c r="DO717"/>
      <c r="DP717"/>
      <c r="DQ717"/>
      <c r="DR717"/>
      <c r="DS717"/>
      <c r="DT717"/>
      <c r="DU717"/>
      <c r="DV717"/>
      <c r="DW717"/>
      <c r="DX717"/>
      <c r="DY717"/>
      <c r="DZ717"/>
      <c r="EA717"/>
      <c r="EB717"/>
      <c r="EC717"/>
      <c r="ED717"/>
      <c r="EE717"/>
      <c r="EF717"/>
      <c r="EG717"/>
      <c r="EH717"/>
      <c r="EI717"/>
      <c r="EJ717"/>
      <c r="EK717"/>
      <c r="EL717"/>
      <c r="EM717"/>
      <c r="EN717"/>
      <c r="EO717"/>
      <c r="EP717"/>
      <c r="EQ717"/>
      <c r="ER717"/>
      <c r="ES717"/>
      <c r="ET717"/>
      <c r="EU717"/>
      <c r="EV717"/>
      <c r="EW717"/>
      <c r="EX717"/>
      <c r="GI717" s="353"/>
      <c r="HP717" s="247"/>
      <c r="LV717" s="595" t="s">
        <v>2563</v>
      </c>
      <c r="LW717" s="293" t="s">
        <v>1115</v>
      </c>
      <c r="LX717" s="356">
        <v>77</v>
      </c>
      <c r="LY717" s="356">
        <v>80</v>
      </c>
      <c r="LZ717" s="356">
        <v>83</v>
      </c>
      <c r="MA717" s="356">
        <v>93</v>
      </c>
      <c r="MB717" s="356">
        <v>78</v>
      </c>
      <c r="MC717" s="356">
        <v>92</v>
      </c>
      <c r="MD717" s="356">
        <v>85</v>
      </c>
      <c r="ME717" s="356">
        <v>84</v>
      </c>
      <c r="MF717" s="356">
        <v>90</v>
      </c>
      <c r="MG717" s="356">
        <v>80</v>
      </c>
      <c r="MH717" s="356">
        <v>84</v>
      </c>
      <c r="MI717" s="357">
        <v>78</v>
      </c>
      <c r="MN717" s="203"/>
    </row>
    <row r="718" spans="2:352" s="29" customFormat="1" ht="18" customHeight="1" x14ac:dyDescent="0.25">
      <c r="B718" s="350"/>
      <c r="X718" s="351"/>
      <c r="AE718" s="352"/>
      <c r="AF718"/>
      <c r="AG718"/>
      <c r="AH718"/>
      <c r="AI718"/>
      <c r="AJ718"/>
      <c r="AK718"/>
      <c r="AL718"/>
      <c r="AM718"/>
      <c r="AN718"/>
      <c r="AO718"/>
      <c r="AP718"/>
      <c r="AQ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  <c r="CQ718"/>
      <c r="CR718"/>
      <c r="CS718"/>
      <c r="CT718"/>
      <c r="CU718"/>
      <c r="CV718"/>
      <c r="CW718"/>
      <c r="CX718"/>
      <c r="CY718"/>
      <c r="CZ718"/>
      <c r="DA718"/>
      <c r="DB718"/>
      <c r="DC718"/>
      <c r="DD718"/>
      <c r="DE718"/>
      <c r="DF718"/>
      <c r="DG718"/>
      <c r="DH718"/>
      <c r="DI718"/>
      <c r="DJ718"/>
      <c r="DK718"/>
      <c r="DL718"/>
      <c r="DM718"/>
      <c r="DN718"/>
      <c r="DO718"/>
      <c r="DP718"/>
      <c r="DQ718"/>
      <c r="DR718"/>
      <c r="DS718"/>
      <c r="DT718"/>
      <c r="DU718"/>
      <c r="DV718"/>
      <c r="DW718"/>
      <c r="DX718"/>
      <c r="DY718"/>
      <c r="DZ718"/>
      <c r="EA718"/>
      <c r="EB718"/>
      <c r="EC718"/>
      <c r="ED718"/>
      <c r="EE718"/>
      <c r="EF718"/>
      <c r="EG718"/>
      <c r="EH718"/>
      <c r="EI718"/>
      <c r="EJ718"/>
      <c r="EK718"/>
      <c r="EL718"/>
      <c r="EM718"/>
      <c r="EN718"/>
      <c r="EO718"/>
      <c r="EP718"/>
      <c r="EQ718"/>
      <c r="ER718"/>
      <c r="ES718"/>
      <c r="ET718"/>
      <c r="EU718"/>
      <c r="EV718"/>
      <c r="EW718"/>
      <c r="EX718"/>
      <c r="GI718" s="353"/>
      <c r="HP718" s="247"/>
      <c r="LV718" s="596"/>
      <c r="LW718" s="293" t="s">
        <v>2550</v>
      </c>
      <c r="LX718" s="356">
        <v>13</v>
      </c>
      <c r="LY718" s="356">
        <v>15</v>
      </c>
      <c r="LZ718" s="356">
        <v>11</v>
      </c>
      <c r="MA718" s="356">
        <v>4</v>
      </c>
      <c r="MB718" s="356">
        <v>16</v>
      </c>
      <c r="MC718" s="356">
        <v>0</v>
      </c>
      <c r="MD718" s="356">
        <v>11</v>
      </c>
      <c r="ME718" s="356">
        <v>10</v>
      </c>
      <c r="MF718" s="356">
        <v>10</v>
      </c>
      <c r="MG718" s="356">
        <v>13</v>
      </c>
      <c r="MH718" s="356">
        <v>10</v>
      </c>
      <c r="MI718" s="357">
        <v>13</v>
      </c>
      <c r="MN718" s="203"/>
    </row>
    <row r="719" spans="2:352" s="29" customFormat="1" ht="18" customHeight="1" x14ac:dyDescent="0.25">
      <c r="B719" s="350"/>
      <c r="X719" s="351"/>
      <c r="AE719" s="352"/>
      <c r="AF719"/>
      <c r="AG719"/>
      <c r="AH719"/>
      <c r="AI719"/>
      <c r="AJ719"/>
      <c r="AK719"/>
      <c r="AL719"/>
      <c r="AM719"/>
      <c r="AN719"/>
      <c r="AO719"/>
      <c r="AP719"/>
      <c r="AQ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  <c r="CQ719"/>
      <c r="CR719"/>
      <c r="CS719"/>
      <c r="CT719"/>
      <c r="CU719"/>
      <c r="CV719"/>
      <c r="CW719"/>
      <c r="CX719"/>
      <c r="CY719"/>
      <c r="CZ719"/>
      <c r="DA719"/>
      <c r="DB719"/>
      <c r="DC719"/>
      <c r="DD719"/>
      <c r="DE719"/>
      <c r="DF719"/>
      <c r="DG719"/>
      <c r="DH719"/>
      <c r="DI719"/>
      <c r="DJ719"/>
      <c r="DK719"/>
      <c r="DL719"/>
      <c r="DM719"/>
      <c r="DN719"/>
      <c r="DO719"/>
      <c r="DP719"/>
      <c r="DQ719"/>
      <c r="DR719"/>
      <c r="DS719"/>
      <c r="DT719"/>
      <c r="DU719"/>
      <c r="DV719"/>
      <c r="DW719"/>
      <c r="DX719"/>
      <c r="DY719"/>
      <c r="DZ719"/>
      <c r="EA719"/>
      <c r="EB719"/>
      <c r="EC719"/>
      <c r="ED719"/>
      <c r="EE719"/>
      <c r="EF719"/>
      <c r="EG719"/>
      <c r="EH719"/>
      <c r="EI719"/>
      <c r="EJ719"/>
      <c r="EK719"/>
      <c r="EL719"/>
      <c r="EM719"/>
      <c r="EN719"/>
      <c r="EO719"/>
      <c r="EP719"/>
      <c r="EQ719"/>
      <c r="ER719"/>
      <c r="ES719"/>
      <c r="ET719"/>
      <c r="EU719"/>
      <c r="EV719"/>
      <c r="EW719"/>
      <c r="EX719"/>
      <c r="GI719" s="353"/>
      <c r="HP719" s="247"/>
      <c r="LV719" s="596"/>
      <c r="LW719" s="293" t="s">
        <v>1116</v>
      </c>
      <c r="LX719" s="356">
        <v>6</v>
      </c>
      <c r="LY719" s="356">
        <v>2</v>
      </c>
      <c r="LZ719" s="356">
        <v>4</v>
      </c>
      <c r="MA719" s="356">
        <v>0</v>
      </c>
      <c r="MB719" s="356">
        <v>0</v>
      </c>
      <c r="MC719" s="356">
        <v>8</v>
      </c>
      <c r="MD719" s="356">
        <v>4</v>
      </c>
      <c r="ME719" s="356">
        <v>2</v>
      </c>
      <c r="MF719" s="356">
        <v>0</v>
      </c>
      <c r="MG719" s="356">
        <v>7</v>
      </c>
      <c r="MH719" s="356">
        <v>3</v>
      </c>
      <c r="MI719" s="357">
        <v>3</v>
      </c>
      <c r="MN719" s="203"/>
    </row>
    <row r="720" spans="2:352" s="29" customFormat="1" ht="18" customHeight="1" thickBot="1" x14ac:dyDescent="0.3">
      <c r="B720" s="350"/>
      <c r="X720" s="351"/>
      <c r="AE720" s="352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  <c r="CQ720"/>
      <c r="CR720"/>
      <c r="CS720"/>
      <c r="CT720"/>
      <c r="CU720"/>
      <c r="CV720"/>
      <c r="CW720"/>
      <c r="CX720"/>
      <c r="CY720"/>
      <c r="CZ720"/>
      <c r="DA720"/>
      <c r="DB720"/>
      <c r="DC720"/>
      <c r="DD720"/>
      <c r="DE720"/>
      <c r="DF720"/>
      <c r="DG720"/>
      <c r="DH720"/>
      <c r="DI720"/>
      <c r="DJ720"/>
      <c r="DK720"/>
      <c r="DL720"/>
      <c r="DM720"/>
      <c r="DN720"/>
      <c r="DO720"/>
      <c r="DP720"/>
      <c r="DQ720"/>
      <c r="DR720"/>
      <c r="DS720"/>
      <c r="DT720"/>
      <c r="DU720"/>
      <c r="DV720"/>
      <c r="DW720"/>
      <c r="DX720"/>
      <c r="DY720"/>
      <c r="DZ720"/>
      <c r="EA720"/>
      <c r="EB720"/>
      <c r="EC720"/>
      <c r="ED720"/>
      <c r="EE720"/>
      <c r="EF720"/>
      <c r="EG720"/>
      <c r="EH720"/>
      <c r="EI720"/>
      <c r="EJ720"/>
      <c r="EK720"/>
      <c r="EL720"/>
      <c r="EM720"/>
      <c r="EN720"/>
      <c r="EO720"/>
      <c r="EP720"/>
      <c r="EQ720"/>
      <c r="ER720"/>
      <c r="ES720"/>
      <c r="ET720"/>
      <c r="EU720"/>
      <c r="EV720"/>
      <c r="EW720"/>
      <c r="EX720"/>
      <c r="GI720" s="353"/>
      <c r="HP720" s="247"/>
      <c r="LV720" s="596"/>
      <c r="LW720" s="296" t="s">
        <v>1117</v>
      </c>
      <c r="LX720" s="358">
        <v>3</v>
      </c>
      <c r="LY720" s="358">
        <v>2</v>
      </c>
      <c r="LZ720" s="358">
        <v>2</v>
      </c>
      <c r="MA720" s="358">
        <v>4</v>
      </c>
      <c r="MB720" s="358">
        <v>6</v>
      </c>
      <c r="MC720" s="358">
        <v>0</v>
      </c>
      <c r="MD720" s="358">
        <v>0</v>
      </c>
      <c r="ME720" s="358">
        <v>3</v>
      </c>
      <c r="MF720" s="358">
        <v>0</v>
      </c>
      <c r="MG720" s="358">
        <v>0</v>
      </c>
      <c r="MH720" s="358">
        <v>3</v>
      </c>
      <c r="MI720" s="359">
        <v>6</v>
      </c>
      <c r="MN720" s="203"/>
    </row>
    <row r="721" spans="2:352" s="29" customFormat="1" ht="18" customHeight="1" x14ac:dyDescent="0.25">
      <c r="B721" s="350"/>
      <c r="X721" s="351"/>
      <c r="AE721" s="352"/>
      <c r="AF721"/>
      <c r="AG721"/>
      <c r="AH721"/>
      <c r="AI721"/>
      <c r="AJ721"/>
      <c r="AK721"/>
      <c r="AL721"/>
      <c r="AM721"/>
      <c r="AN721"/>
      <c r="AO721"/>
      <c r="AP721"/>
      <c r="AQ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  <c r="CQ721"/>
      <c r="CR721"/>
      <c r="CS721"/>
      <c r="CT721"/>
      <c r="CU721"/>
      <c r="CV721"/>
      <c r="CW721"/>
      <c r="CX721"/>
      <c r="CY721"/>
      <c r="CZ721"/>
      <c r="DA721"/>
      <c r="DB721"/>
      <c r="DC721"/>
      <c r="DD721"/>
      <c r="DE721"/>
      <c r="DF721"/>
      <c r="DG721"/>
      <c r="DH721"/>
      <c r="DI721"/>
      <c r="DJ721"/>
      <c r="DK721"/>
      <c r="DL721"/>
      <c r="DM721"/>
      <c r="DN721"/>
      <c r="DO721"/>
      <c r="DP721"/>
      <c r="DQ721"/>
      <c r="DR721"/>
      <c r="DS721"/>
      <c r="DT721"/>
      <c r="DU721"/>
      <c r="DV721"/>
      <c r="DW721"/>
      <c r="DX721"/>
      <c r="DY721"/>
      <c r="DZ721"/>
      <c r="EA721"/>
      <c r="EB721"/>
      <c r="EC721"/>
      <c r="ED721"/>
      <c r="EE721"/>
      <c r="EF721"/>
      <c r="EG721"/>
      <c r="EH721"/>
      <c r="EI721"/>
      <c r="EJ721"/>
      <c r="EK721"/>
      <c r="EL721"/>
      <c r="EM721"/>
      <c r="EN721"/>
      <c r="EO721"/>
      <c r="EP721"/>
      <c r="EQ721"/>
      <c r="ER721"/>
      <c r="ES721"/>
      <c r="ET721"/>
      <c r="EU721"/>
      <c r="EV721"/>
      <c r="EW721"/>
      <c r="EX721"/>
      <c r="GI721" s="353"/>
      <c r="HP721" s="247"/>
      <c r="LV721" s="606" t="s">
        <v>2565</v>
      </c>
      <c r="LW721" s="290" t="s">
        <v>1115</v>
      </c>
      <c r="LX721" s="354">
        <v>74</v>
      </c>
      <c r="LY721" s="354">
        <v>80</v>
      </c>
      <c r="LZ721" s="354">
        <v>74</v>
      </c>
      <c r="MA721" s="354">
        <v>93</v>
      </c>
      <c r="MB721" s="354">
        <v>75</v>
      </c>
      <c r="MC721" s="354">
        <v>83</v>
      </c>
      <c r="MD721" s="354">
        <v>85</v>
      </c>
      <c r="ME721" s="354">
        <v>81</v>
      </c>
      <c r="MF721" s="354">
        <v>78</v>
      </c>
      <c r="MG721" s="354">
        <v>73</v>
      </c>
      <c r="MH721" s="354">
        <v>84</v>
      </c>
      <c r="MI721" s="355">
        <v>76</v>
      </c>
      <c r="MN721" s="203"/>
    </row>
    <row r="722" spans="2:352" s="29" customFormat="1" ht="18" customHeight="1" x14ac:dyDescent="0.25">
      <c r="B722" s="350"/>
      <c r="X722" s="351"/>
      <c r="AE722" s="35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  <c r="CQ722"/>
      <c r="CR722"/>
      <c r="CS722"/>
      <c r="CT722"/>
      <c r="CU722"/>
      <c r="CV722"/>
      <c r="CW722"/>
      <c r="CX722"/>
      <c r="CY722"/>
      <c r="CZ722"/>
      <c r="DA722"/>
      <c r="DB722"/>
      <c r="DC722"/>
      <c r="DD722"/>
      <c r="DE722"/>
      <c r="DF722"/>
      <c r="DG722"/>
      <c r="DH722"/>
      <c r="DI722"/>
      <c r="DJ722"/>
      <c r="DK722"/>
      <c r="DL722"/>
      <c r="DM722"/>
      <c r="DN722"/>
      <c r="DO722"/>
      <c r="DP722"/>
      <c r="DQ722"/>
      <c r="DR722"/>
      <c r="DS722"/>
      <c r="DT722"/>
      <c r="DU722"/>
      <c r="DV722"/>
      <c r="DW722"/>
      <c r="DX722"/>
      <c r="DY722"/>
      <c r="DZ722"/>
      <c r="EA722"/>
      <c r="EB722"/>
      <c r="EC722"/>
      <c r="ED722"/>
      <c r="EE722"/>
      <c r="EF722"/>
      <c r="EG722"/>
      <c r="EH722"/>
      <c r="EI722"/>
      <c r="EJ722"/>
      <c r="EK722"/>
      <c r="EL722"/>
      <c r="EM722"/>
      <c r="EN722"/>
      <c r="EO722"/>
      <c r="EP722"/>
      <c r="EQ722"/>
      <c r="ER722"/>
      <c r="ES722"/>
      <c r="ET722"/>
      <c r="EU722"/>
      <c r="EV722"/>
      <c r="EW722"/>
      <c r="EX722"/>
      <c r="GI722" s="353"/>
      <c r="HP722" s="247"/>
      <c r="LV722" s="598"/>
      <c r="LW722" s="293" t="s">
        <v>2550</v>
      </c>
      <c r="LX722" s="356">
        <v>23</v>
      </c>
      <c r="LY722" s="356">
        <v>12</v>
      </c>
      <c r="LZ722" s="356">
        <v>22</v>
      </c>
      <c r="MA722" s="356">
        <v>4</v>
      </c>
      <c r="MB722" s="356">
        <v>22</v>
      </c>
      <c r="MC722" s="356">
        <v>8</v>
      </c>
      <c r="MD722" s="356">
        <v>11</v>
      </c>
      <c r="ME722" s="356">
        <v>17</v>
      </c>
      <c r="MF722" s="356">
        <v>17</v>
      </c>
      <c r="MG722" s="356">
        <v>20</v>
      </c>
      <c r="MH722" s="356">
        <v>6</v>
      </c>
      <c r="MI722" s="357">
        <v>19</v>
      </c>
      <c r="MN722" s="203"/>
    </row>
    <row r="723" spans="2:352" s="29" customFormat="1" ht="18" customHeight="1" x14ac:dyDescent="0.25">
      <c r="B723" s="350"/>
      <c r="X723" s="351"/>
      <c r="AE723" s="352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  <c r="EE723"/>
      <c r="EF723"/>
      <c r="EG723"/>
      <c r="EH723"/>
      <c r="EI723"/>
      <c r="EJ723"/>
      <c r="EK723"/>
      <c r="EL723"/>
      <c r="EM723"/>
      <c r="EN723"/>
      <c r="EO723"/>
      <c r="EP723"/>
      <c r="EQ723"/>
      <c r="ER723"/>
      <c r="ES723"/>
      <c r="ET723"/>
      <c r="EU723"/>
      <c r="EV723"/>
      <c r="EW723"/>
      <c r="EX723"/>
      <c r="GI723" s="353"/>
      <c r="HP723" s="247"/>
      <c r="LV723" s="598"/>
      <c r="LW723" s="293" t="s">
        <v>1116</v>
      </c>
      <c r="LX723" s="356">
        <v>3</v>
      </c>
      <c r="LY723" s="356">
        <v>7</v>
      </c>
      <c r="LZ723" s="356">
        <v>4</v>
      </c>
      <c r="MA723" s="356">
        <v>4</v>
      </c>
      <c r="MB723" s="356">
        <v>3</v>
      </c>
      <c r="MC723" s="356">
        <v>0</v>
      </c>
      <c r="MD723" s="356">
        <v>4</v>
      </c>
      <c r="ME723" s="356">
        <v>2</v>
      </c>
      <c r="MF723" s="356">
        <v>5</v>
      </c>
      <c r="MG723" s="356">
        <v>0</v>
      </c>
      <c r="MH723" s="356">
        <v>6</v>
      </c>
      <c r="MI723" s="357">
        <v>3</v>
      </c>
      <c r="MN723" s="203"/>
    </row>
    <row r="724" spans="2:352" s="29" customFormat="1" ht="18" customHeight="1" thickBot="1" x14ac:dyDescent="0.3">
      <c r="B724" s="350"/>
      <c r="X724" s="351"/>
      <c r="AE724" s="352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  <c r="CQ724"/>
      <c r="CR724"/>
      <c r="CS724"/>
      <c r="CT724"/>
      <c r="CU724"/>
      <c r="CV724"/>
      <c r="CW724"/>
      <c r="CX724"/>
      <c r="CY724"/>
      <c r="CZ724"/>
      <c r="DA724"/>
      <c r="DB724"/>
      <c r="DC724"/>
      <c r="DD724"/>
      <c r="DE724"/>
      <c r="DF724"/>
      <c r="DG724"/>
      <c r="DH724"/>
      <c r="DI724"/>
      <c r="DJ724"/>
      <c r="DK724"/>
      <c r="DL724"/>
      <c r="DM724"/>
      <c r="DN724"/>
      <c r="DO724"/>
      <c r="DP724"/>
      <c r="DQ724"/>
      <c r="DR724"/>
      <c r="DS724"/>
      <c r="DT724"/>
      <c r="DU724"/>
      <c r="DV724"/>
      <c r="DW724"/>
      <c r="DX724"/>
      <c r="DY724"/>
      <c r="DZ724"/>
      <c r="EA724"/>
      <c r="EB724"/>
      <c r="EC724"/>
      <c r="ED724"/>
      <c r="EE724"/>
      <c r="EF724"/>
      <c r="EG724"/>
      <c r="EH724"/>
      <c r="EI724"/>
      <c r="EJ724"/>
      <c r="EK724"/>
      <c r="EL724"/>
      <c r="EM724"/>
      <c r="EN724"/>
      <c r="EO724"/>
      <c r="EP724"/>
      <c r="EQ724"/>
      <c r="ER724"/>
      <c r="ES724"/>
      <c r="ET724"/>
      <c r="EU724"/>
      <c r="EV724"/>
      <c r="EW724"/>
      <c r="EX724"/>
      <c r="GI724" s="353"/>
      <c r="HP724" s="247"/>
      <c r="LV724" s="599"/>
      <c r="LW724" s="296" t="s">
        <v>1117</v>
      </c>
      <c r="LX724" s="358">
        <v>0</v>
      </c>
      <c r="LY724" s="358">
        <v>0</v>
      </c>
      <c r="LZ724" s="358">
        <v>0</v>
      </c>
      <c r="MA724" s="358">
        <v>0</v>
      </c>
      <c r="MB724" s="358">
        <v>0</v>
      </c>
      <c r="MC724" s="358">
        <v>8</v>
      </c>
      <c r="MD724" s="358">
        <v>0</v>
      </c>
      <c r="ME724" s="358">
        <v>0</v>
      </c>
      <c r="MF724" s="358">
        <v>0</v>
      </c>
      <c r="MG724" s="358">
        <v>7</v>
      </c>
      <c r="MH724" s="358">
        <v>3</v>
      </c>
      <c r="MI724" s="359">
        <v>2</v>
      </c>
      <c r="MN724" s="203"/>
    </row>
    <row r="725" spans="2:352" s="29" customFormat="1" ht="5.0999999999999996" customHeight="1" thickBot="1" x14ac:dyDescent="0.3">
      <c r="B725" s="350"/>
      <c r="X725" s="351"/>
      <c r="AE725" s="352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  <c r="CQ725"/>
      <c r="CR725"/>
      <c r="CS725"/>
      <c r="CT725"/>
      <c r="CU725"/>
      <c r="CV725"/>
      <c r="CW725"/>
      <c r="CX725"/>
      <c r="CY725"/>
      <c r="CZ725"/>
      <c r="DA725"/>
      <c r="DB725"/>
      <c r="DC725"/>
      <c r="DD725"/>
      <c r="DE725"/>
      <c r="DF725"/>
      <c r="DG725"/>
      <c r="DH725"/>
      <c r="DI725"/>
      <c r="DJ725"/>
      <c r="DK725"/>
      <c r="DL725"/>
      <c r="DM725"/>
      <c r="DN725"/>
      <c r="DO725"/>
      <c r="DP725"/>
      <c r="DQ725"/>
      <c r="DR725"/>
      <c r="DS725"/>
      <c r="DT725"/>
      <c r="DU725"/>
      <c r="DV725"/>
      <c r="DW725"/>
      <c r="DX725"/>
      <c r="DY725"/>
      <c r="DZ725"/>
      <c r="EA725"/>
      <c r="EB725"/>
      <c r="EC725"/>
      <c r="ED725"/>
      <c r="EE725"/>
      <c r="EF725"/>
      <c r="EG725"/>
      <c r="EH725"/>
      <c r="EI725"/>
      <c r="EJ725"/>
      <c r="EK725"/>
      <c r="EL725"/>
      <c r="EM725"/>
      <c r="EN725"/>
      <c r="EO725"/>
      <c r="EP725"/>
      <c r="EQ725"/>
      <c r="ER725"/>
      <c r="ES725"/>
      <c r="ET725"/>
      <c r="EU725"/>
      <c r="EV725"/>
      <c r="EW725"/>
      <c r="EX725"/>
      <c r="GI725" s="353"/>
      <c r="HP725" s="247"/>
      <c r="LU725" s="351"/>
      <c r="LV725" s="360"/>
      <c r="LW725" s="302"/>
      <c r="LX725" s="361"/>
      <c r="LY725" s="361"/>
      <c r="LZ725" s="361"/>
      <c r="MA725" s="361"/>
      <c r="MB725" s="361"/>
      <c r="MC725" s="361"/>
      <c r="MD725" s="361"/>
      <c r="ME725" s="361"/>
      <c r="MF725" s="361"/>
      <c r="MG725" s="361"/>
      <c r="MH725" s="361"/>
      <c r="MI725" s="361"/>
      <c r="MJ725" s="351"/>
      <c r="MN725" s="203"/>
    </row>
    <row r="726" spans="2:352" s="29" customFormat="1" ht="18" customHeight="1" x14ac:dyDescent="0.25">
      <c r="B726" s="350"/>
      <c r="X726" s="351"/>
      <c r="AE726" s="352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  <c r="CQ726"/>
      <c r="CR726"/>
      <c r="CS726"/>
      <c r="CT726"/>
      <c r="CU726"/>
      <c r="CV726"/>
      <c r="CW726"/>
      <c r="CX726"/>
      <c r="CY726"/>
      <c r="CZ726"/>
      <c r="DA726"/>
      <c r="DB726"/>
      <c r="DC726"/>
      <c r="DD726"/>
      <c r="DE726"/>
      <c r="DF726"/>
      <c r="DG726"/>
      <c r="DH726"/>
      <c r="DI726"/>
      <c r="DJ726"/>
      <c r="DK726"/>
      <c r="DL726"/>
      <c r="DM726"/>
      <c r="DN726"/>
      <c r="DO726"/>
      <c r="DP726"/>
      <c r="DQ726"/>
      <c r="DR726"/>
      <c r="DS726"/>
      <c r="DT726"/>
      <c r="DU726"/>
      <c r="DV726"/>
      <c r="DW726"/>
      <c r="DX726"/>
      <c r="DY726"/>
      <c r="DZ726"/>
      <c r="EA726"/>
      <c r="EB726"/>
      <c r="EC726"/>
      <c r="ED726"/>
      <c r="EE726"/>
      <c r="EF726"/>
      <c r="EG726"/>
      <c r="EH726"/>
      <c r="EI726"/>
      <c r="EJ726"/>
      <c r="EK726"/>
      <c r="EL726"/>
      <c r="EM726"/>
      <c r="EN726"/>
      <c r="EO726"/>
      <c r="EP726"/>
      <c r="EQ726"/>
      <c r="ER726"/>
      <c r="ES726"/>
      <c r="ET726"/>
      <c r="EU726"/>
      <c r="EV726"/>
      <c r="EW726"/>
      <c r="EX726"/>
      <c r="GI726" s="353"/>
      <c r="HP726" s="247"/>
      <c r="LV726" s="590" t="s">
        <v>2566</v>
      </c>
      <c r="LW726" s="293" t="s">
        <v>1115</v>
      </c>
      <c r="LX726" s="356">
        <v>72</v>
      </c>
      <c r="LY726" s="356">
        <v>58</v>
      </c>
      <c r="LZ726" s="356">
        <v>45</v>
      </c>
      <c r="MA726" s="356">
        <v>60</v>
      </c>
      <c r="MB726" s="356">
        <v>50</v>
      </c>
      <c r="MC726" s="356">
        <v>70</v>
      </c>
      <c r="MD726" s="356">
        <v>60</v>
      </c>
      <c r="ME726" s="356">
        <v>53</v>
      </c>
      <c r="MF726" s="356">
        <v>46</v>
      </c>
      <c r="MG726" s="356">
        <v>54</v>
      </c>
      <c r="MH726" s="356">
        <v>45</v>
      </c>
      <c r="MI726" s="357">
        <v>43</v>
      </c>
      <c r="MN726" s="203"/>
    </row>
    <row r="727" spans="2:352" s="29" customFormat="1" ht="18" customHeight="1" x14ac:dyDescent="0.25">
      <c r="B727" s="350"/>
      <c r="X727" s="351"/>
      <c r="AE727" s="352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  <c r="CQ727"/>
      <c r="CR727"/>
      <c r="CS727"/>
      <c r="CT727"/>
      <c r="CU727"/>
      <c r="CV727"/>
      <c r="CW727"/>
      <c r="CX727"/>
      <c r="CY727"/>
      <c r="CZ727"/>
      <c r="DA727"/>
      <c r="DB727"/>
      <c r="DC727"/>
      <c r="DD727"/>
      <c r="DE727"/>
      <c r="DF727"/>
      <c r="DG727"/>
      <c r="DH727"/>
      <c r="DI727"/>
      <c r="DJ727"/>
      <c r="DK727"/>
      <c r="DL727"/>
      <c r="DM727"/>
      <c r="DN727"/>
      <c r="DO727"/>
      <c r="DP727"/>
      <c r="DQ727"/>
      <c r="DR727"/>
      <c r="DS727"/>
      <c r="DT727"/>
      <c r="DU727"/>
      <c r="DV727"/>
      <c r="DW727"/>
      <c r="DX727"/>
      <c r="DY727"/>
      <c r="DZ727"/>
      <c r="EA727"/>
      <c r="EB727"/>
      <c r="EC727"/>
      <c r="ED727"/>
      <c r="EE727"/>
      <c r="EF727"/>
      <c r="EG727"/>
      <c r="EH727"/>
      <c r="EI727"/>
      <c r="EJ727"/>
      <c r="EK727"/>
      <c r="EL727"/>
      <c r="EM727"/>
      <c r="EN727"/>
      <c r="EO727"/>
      <c r="EP727"/>
      <c r="EQ727"/>
      <c r="ER727"/>
      <c r="ES727"/>
      <c r="ET727"/>
      <c r="EU727"/>
      <c r="EV727"/>
      <c r="EW727"/>
      <c r="EX727"/>
      <c r="GI727" s="353"/>
      <c r="HP727" s="247"/>
      <c r="LV727" s="590"/>
      <c r="LW727" s="293" t="s">
        <v>2550</v>
      </c>
      <c r="LX727" s="356">
        <v>14</v>
      </c>
      <c r="LY727" s="356">
        <v>21</v>
      </c>
      <c r="LZ727" s="356">
        <v>25</v>
      </c>
      <c r="MA727" s="356">
        <v>16</v>
      </c>
      <c r="MB727" s="356">
        <v>13</v>
      </c>
      <c r="MC727" s="356">
        <v>20</v>
      </c>
      <c r="MD727" s="356">
        <v>20</v>
      </c>
      <c r="ME727" s="356">
        <v>15</v>
      </c>
      <c r="MF727" s="356">
        <v>21</v>
      </c>
      <c r="MG727" s="356">
        <v>23</v>
      </c>
      <c r="MH727" s="356">
        <v>31</v>
      </c>
      <c r="MI727" s="357">
        <v>18</v>
      </c>
      <c r="MN727" s="203"/>
    </row>
    <row r="728" spans="2:352" s="29" customFormat="1" ht="18" customHeight="1" x14ac:dyDescent="0.25">
      <c r="B728" s="350"/>
      <c r="X728" s="351"/>
      <c r="AE728" s="352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  <c r="CQ728"/>
      <c r="CR728"/>
      <c r="CS728"/>
      <c r="CT728"/>
      <c r="CU728"/>
      <c r="CV728"/>
      <c r="CW728"/>
      <c r="CX728"/>
      <c r="CY728"/>
      <c r="CZ728"/>
      <c r="DA728"/>
      <c r="DB728"/>
      <c r="DC728"/>
      <c r="DD728"/>
      <c r="DE728"/>
      <c r="DF728"/>
      <c r="DG728"/>
      <c r="DH728"/>
      <c r="DI728"/>
      <c r="DJ728"/>
      <c r="DK728"/>
      <c r="DL728"/>
      <c r="DM728"/>
      <c r="DN728"/>
      <c r="DO728"/>
      <c r="DP728"/>
      <c r="DQ728"/>
      <c r="DR728"/>
      <c r="DS728"/>
      <c r="DT728"/>
      <c r="DU728"/>
      <c r="DV728"/>
      <c r="DW728"/>
      <c r="DX728"/>
      <c r="DY728"/>
      <c r="DZ728"/>
      <c r="EA728"/>
      <c r="EB728"/>
      <c r="EC728"/>
      <c r="ED728"/>
      <c r="EE728"/>
      <c r="EF728"/>
      <c r="EG728"/>
      <c r="EH728"/>
      <c r="EI728"/>
      <c r="EJ728"/>
      <c r="EK728"/>
      <c r="EL728"/>
      <c r="EM728"/>
      <c r="EN728"/>
      <c r="EO728"/>
      <c r="EP728"/>
      <c r="EQ728"/>
      <c r="ER728"/>
      <c r="ES728"/>
      <c r="ET728"/>
      <c r="EU728"/>
      <c r="EV728"/>
      <c r="EW728"/>
      <c r="EX728"/>
      <c r="GI728" s="353"/>
      <c r="HP728" s="247"/>
      <c r="LV728" s="590"/>
      <c r="LW728" s="293" t="s">
        <v>1116</v>
      </c>
      <c r="LX728" s="356">
        <v>10</v>
      </c>
      <c r="LY728" s="356">
        <v>16</v>
      </c>
      <c r="LZ728" s="356">
        <v>14</v>
      </c>
      <c r="MA728" s="356">
        <v>20</v>
      </c>
      <c r="MB728" s="356">
        <v>30</v>
      </c>
      <c r="MC728" s="356">
        <v>10</v>
      </c>
      <c r="MD728" s="356">
        <v>16</v>
      </c>
      <c r="ME728" s="356">
        <v>20</v>
      </c>
      <c r="MF728" s="356">
        <v>18</v>
      </c>
      <c r="MG728" s="356">
        <v>23</v>
      </c>
      <c r="MH728" s="356">
        <v>14</v>
      </c>
      <c r="MI728" s="357">
        <v>24</v>
      </c>
      <c r="MN728" s="203"/>
    </row>
    <row r="729" spans="2:352" s="29" customFormat="1" ht="18" customHeight="1" thickBot="1" x14ac:dyDescent="0.3">
      <c r="B729" s="350"/>
      <c r="X729" s="351"/>
      <c r="AE729" s="352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/>
      <c r="DF729"/>
      <c r="DG729"/>
      <c r="DH729"/>
      <c r="DI729"/>
      <c r="DJ729"/>
      <c r="DK729"/>
      <c r="DL729"/>
      <c r="DM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  <c r="EE729"/>
      <c r="EF729"/>
      <c r="EG729"/>
      <c r="EH729"/>
      <c r="EI729"/>
      <c r="EJ729"/>
      <c r="EK729"/>
      <c r="EL729"/>
      <c r="EM729"/>
      <c r="EN729"/>
      <c r="EO729"/>
      <c r="EP729"/>
      <c r="EQ729"/>
      <c r="ER729"/>
      <c r="ES729"/>
      <c r="ET729"/>
      <c r="EU729"/>
      <c r="EV729"/>
      <c r="EW729"/>
      <c r="EX729"/>
      <c r="GI729" s="353"/>
      <c r="HP729" s="247"/>
      <c r="LV729" s="591"/>
      <c r="LW729" s="296" t="s">
        <v>1117</v>
      </c>
      <c r="LX729" s="358">
        <v>3</v>
      </c>
      <c r="LY729" s="358">
        <v>5</v>
      </c>
      <c r="LZ729" s="358">
        <v>16</v>
      </c>
      <c r="MA729" s="358">
        <v>0</v>
      </c>
      <c r="MB729" s="358">
        <v>7</v>
      </c>
      <c r="MC729" s="358">
        <v>0</v>
      </c>
      <c r="MD729" s="358">
        <v>4</v>
      </c>
      <c r="ME729" s="358">
        <v>13</v>
      </c>
      <c r="MF729" s="358">
        <v>15</v>
      </c>
      <c r="MG729" s="358">
        <v>0</v>
      </c>
      <c r="MH729" s="358">
        <v>10</v>
      </c>
      <c r="MI729" s="359">
        <v>15</v>
      </c>
      <c r="MN729" s="203"/>
    </row>
    <row r="730" spans="2:352" s="256" customFormat="1" ht="18" customHeight="1" x14ac:dyDescent="0.25">
      <c r="X730" s="265"/>
      <c r="AE730" s="266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/>
      <c r="DF730"/>
      <c r="DG730"/>
      <c r="DH730"/>
      <c r="DI730"/>
      <c r="DJ730"/>
      <c r="DK730"/>
      <c r="DL730"/>
      <c r="DM730"/>
      <c r="DN730"/>
      <c r="DO730"/>
      <c r="DP730"/>
      <c r="DQ730"/>
      <c r="DR730"/>
      <c r="DS730"/>
      <c r="DT730"/>
      <c r="DU730"/>
      <c r="DV730"/>
      <c r="DW730"/>
      <c r="DX730"/>
      <c r="DY730"/>
      <c r="DZ730"/>
      <c r="EA730"/>
      <c r="EB730"/>
      <c r="EC730"/>
      <c r="ED730"/>
      <c r="EE730"/>
      <c r="EF730"/>
      <c r="EG730"/>
      <c r="EH730"/>
      <c r="EI730"/>
      <c r="EJ730"/>
      <c r="EK730"/>
      <c r="EL730"/>
      <c r="EM730"/>
      <c r="EN730"/>
      <c r="EO730"/>
      <c r="EP730"/>
      <c r="EQ730"/>
      <c r="ER730"/>
      <c r="ES730"/>
      <c r="ET730"/>
      <c r="EU730"/>
      <c r="EV730"/>
      <c r="EW730"/>
      <c r="EX730"/>
      <c r="GI730" s="267"/>
      <c r="HP730" s="338"/>
      <c r="KC730" s="29"/>
      <c r="KD730" s="29"/>
      <c r="KE730" s="29"/>
      <c r="KF730" s="29"/>
      <c r="KG730" s="29"/>
      <c r="KH730" s="29"/>
      <c r="KI730" s="29"/>
      <c r="KJ730" s="29"/>
      <c r="KK730" s="29"/>
      <c r="KL730" s="29"/>
      <c r="KM730" s="29"/>
      <c r="KN730" s="29"/>
      <c r="KO730" s="29"/>
      <c r="KP730" s="29"/>
      <c r="KQ730" s="29"/>
      <c r="KR730" s="29"/>
      <c r="KS730" s="29"/>
      <c r="KT730" s="29"/>
      <c r="KU730" s="29"/>
      <c r="KV730" s="29"/>
      <c r="KW730" s="29"/>
      <c r="KX730" s="29"/>
      <c r="KY730" s="29"/>
      <c r="KZ730" s="29"/>
      <c r="LA730" s="29"/>
      <c r="LB730" s="29"/>
      <c r="LC730" s="29"/>
      <c r="LD730" s="29"/>
      <c r="LE730" s="29"/>
      <c r="LF730" s="29"/>
      <c r="LG730" s="29"/>
      <c r="LH730" s="29"/>
      <c r="LI730" s="29"/>
      <c r="LJ730" s="29"/>
      <c r="LK730" s="29"/>
      <c r="LL730" s="29"/>
      <c r="LM730" s="29"/>
      <c r="LN730" s="29"/>
      <c r="LO730" s="29"/>
      <c r="LV730" s="592" t="s">
        <v>2567</v>
      </c>
      <c r="LW730" s="290" t="s">
        <v>1115</v>
      </c>
      <c r="LX730" s="354">
        <v>64</v>
      </c>
      <c r="LY730" s="354">
        <v>50</v>
      </c>
      <c r="LZ730" s="354">
        <v>25</v>
      </c>
      <c r="MA730" s="354">
        <v>50</v>
      </c>
      <c r="MB730" s="354">
        <v>27</v>
      </c>
      <c r="MC730" s="354">
        <v>50</v>
      </c>
      <c r="MD730" s="354">
        <v>41</v>
      </c>
      <c r="ME730" s="354">
        <v>29</v>
      </c>
      <c r="MF730" s="354">
        <v>22</v>
      </c>
      <c r="MG730" s="354">
        <v>50</v>
      </c>
      <c r="MH730" s="354">
        <v>32</v>
      </c>
      <c r="MI730" s="355">
        <v>32</v>
      </c>
      <c r="MN730" s="126"/>
    </row>
    <row r="731" spans="2:352" s="256" customFormat="1" ht="18" customHeight="1" x14ac:dyDescent="0.25">
      <c r="X731" s="265"/>
      <c r="AE731" s="266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/>
      <c r="DF731"/>
      <c r="DG731"/>
      <c r="DH731"/>
      <c r="DI731"/>
      <c r="DJ731"/>
      <c r="DK731"/>
      <c r="DL731"/>
      <c r="DM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  <c r="EE731"/>
      <c r="EF731"/>
      <c r="EG731"/>
      <c r="EH731"/>
      <c r="EI731"/>
      <c r="EJ731"/>
      <c r="EK731"/>
      <c r="EL731"/>
      <c r="EM731"/>
      <c r="EN731"/>
      <c r="EO731"/>
      <c r="EP731"/>
      <c r="EQ731"/>
      <c r="ER731"/>
      <c r="ES731"/>
      <c r="ET731"/>
      <c r="EU731"/>
      <c r="EV731"/>
      <c r="EW731"/>
      <c r="EX731"/>
      <c r="GI731" s="267"/>
      <c r="HP731" s="338"/>
      <c r="KC731" s="29"/>
      <c r="KD731" s="29"/>
      <c r="KE731" s="29"/>
      <c r="KF731" s="29"/>
      <c r="KG731" s="29"/>
      <c r="KH731" s="29"/>
      <c r="KI731" s="29"/>
      <c r="KJ731" s="29"/>
      <c r="KK731" s="29"/>
      <c r="KL731" s="29"/>
      <c r="KM731" s="29"/>
      <c r="KN731" s="29"/>
      <c r="KO731" s="29"/>
      <c r="KP731" s="29"/>
      <c r="KQ731" s="29"/>
      <c r="KR731" s="29"/>
      <c r="KS731" s="29"/>
      <c r="KT731" s="29"/>
      <c r="KU731" s="29"/>
      <c r="KV731" s="29"/>
      <c r="KW731" s="29"/>
      <c r="KX731" s="29"/>
      <c r="KY731" s="29"/>
      <c r="KZ731" s="29"/>
      <c r="LA731" s="29"/>
      <c r="LB731" s="29"/>
      <c r="LC731" s="29"/>
      <c r="LD731" s="29"/>
      <c r="LE731" s="29"/>
      <c r="LF731" s="29"/>
      <c r="LG731" s="29"/>
      <c r="LH731" s="29"/>
      <c r="LI731" s="29"/>
      <c r="LJ731" s="29"/>
      <c r="LK731" s="29"/>
      <c r="LL731" s="29"/>
      <c r="LM731" s="29"/>
      <c r="LN731" s="29"/>
      <c r="LO731" s="29"/>
      <c r="LV731" s="593"/>
      <c r="LW731" s="293" t="s">
        <v>2550</v>
      </c>
      <c r="LX731" s="356">
        <v>32</v>
      </c>
      <c r="LY731" s="356">
        <v>23</v>
      </c>
      <c r="LZ731" s="356">
        <v>46</v>
      </c>
      <c r="MA731" s="356">
        <v>17</v>
      </c>
      <c r="MB731" s="356">
        <v>41</v>
      </c>
      <c r="MC731" s="356">
        <v>50</v>
      </c>
      <c r="MD731" s="356">
        <v>35</v>
      </c>
      <c r="ME731" s="356">
        <v>32</v>
      </c>
      <c r="MF731" s="356">
        <v>34</v>
      </c>
      <c r="MG731" s="356">
        <v>50</v>
      </c>
      <c r="MH731" s="356">
        <v>27</v>
      </c>
      <c r="MI731" s="357">
        <v>29</v>
      </c>
      <c r="MN731" s="126"/>
    </row>
    <row r="732" spans="2:352" s="29" customFormat="1" ht="18" customHeight="1" x14ac:dyDescent="0.25">
      <c r="B732" s="350"/>
      <c r="X732" s="351"/>
      <c r="AE732" s="35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  <c r="CQ732"/>
      <c r="CR732"/>
      <c r="CS732"/>
      <c r="CT732"/>
      <c r="CU732"/>
      <c r="CV732"/>
      <c r="CW732"/>
      <c r="CX732"/>
      <c r="CY732"/>
      <c r="CZ732"/>
      <c r="DA732"/>
      <c r="DB732"/>
      <c r="DC732"/>
      <c r="DD732"/>
      <c r="DE732"/>
      <c r="DF732"/>
      <c r="DG732"/>
      <c r="DH732"/>
      <c r="DI732"/>
      <c r="DJ732"/>
      <c r="DK732"/>
      <c r="DL732"/>
      <c r="DM732"/>
      <c r="DN732"/>
      <c r="DO732"/>
      <c r="DP732"/>
      <c r="DQ732"/>
      <c r="DR732"/>
      <c r="DS732"/>
      <c r="DT732"/>
      <c r="DU732"/>
      <c r="DV732"/>
      <c r="DW732"/>
      <c r="DX732"/>
      <c r="DY732"/>
      <c r="DZ732"/>
      <c r="EA732"/>
      <c r="EB732"/>
      <c r="EC732"/>
      <c r="ED732"/>
      <c r="EE732"/>
      <c r="EF732"/>
      <c r="EG732"/>
      <c r="EH732"/>
      <c r="EI732"/>
      <c r="EJ732"/>
      <c r="EK732"/>
      <c r="EL732"/>
      <c r="EM732"/>
      <c r="EN732"/>
      <c r="EO732"/>
      <c r="EP732"/>
      <c r="EQ732"/>
      <c r="ER732"/>
      <c r="ES732"/>
      <c r="ET732"/>
      <c r="EU732"/>
      <c r="EV732"/>
      <c r="EW732"/>
      <c r="EX732"/>
      <c r="GI732" s="353"/>
      <c r="HP732" s="247"/>
      <c r="LV732" s="593"/>
      <c r="LW732" s="293" t="s">
        <v>1116</v>
      </c>
      <c r="LX732" s="356">
        <v>5</v>
      </c>
      <c r="LY732" s="356">
        <v>23</v>
      </c>
      <c r="LZ732" s="356">
        <v>18</v>
      </c>
      <c r="MA732" s="356">
        <v>22</v>
      </c>
      <c r="MB732" s="356">
        <v>32</v>
      </c>
      <c r="MC732" s="356">
        <v>0</v>
      </c>
      <c r="MD732" s="356">
        <v>18</v>
      </c>
      <c r="ME732" s="356">
        <v>27</v>
      </c>
      <c r="MF732" s="356">
        <v>25</v>
      </c>
      <c r="MG732" s="356">
        <v>0</v>
      </c>
      <c r="MH732" s="356">
        <v>23</v>
      </c>
      <c r="MI732" s="357">
        <v>25</v>
      </c>
      <c r="MN732" s="203"/>
    </row>
    <row r="733" spans="2:352" s="29" customFormat="1" ht="18" customHeight="1" thickBot="1" x14ac:dyDescent="0.3">
      <c r="B733" s="350"/>
      <c r="X733" s="351"/>
      <c r="AE733" s="352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  <c r="CQ733"/>
      <c r="CR733"/>
      <c r="CS733"/>
      <c r="CT733"/>
      <c r="CU733"/>
      <c r="CV733"/>
      <c r="CW733"/>
      <c r="CX733"/>
      <c r="CY733"/>
      <c r="CZ733"/>
      <c r="DA733"/>
      <c r="DB733"/>
      <c r="DC733"/>
      <c r="DD733"/>
      <c r="DE733"/>
      <c r="DF733"/>
      <c r="DG733"/>
      <c r="DH733"/>
      <c r="DI733"/>
      <c r="DJ733"/>
      <c r="DK733"/>
      <c r="DL733"/>
      <c r="DM733"/>
      <c r="DN733"/>
      <c r="DO733"/>
      <c r="DP733"/>
      <c r="DQ733"/>
      <c r="DR733"/>
      <c r="DS733"/>
      <c r="DT733"/>
      <c r="DU733"/>
      <c r="DV733"/>
      <c r="DW733"/>
      <c r="DX733"/>
      <c r="DY733"/>
      <c r="DZ733"/>
      <c r="EA733"/>
      <c r="EB733"/>
      <c r="EC733"/>
      <c r="ED733"/>
      <c r="EE733"/>
      <c r="EF733"/>
      <c r="EG733"/>
      <c r="EH733"/>
      <c r="EI733"/>
      <c r="EJ733"/>
      <c r="EK733"/>
      <c r="EL733"/>
      <c r="EM733"/>
      <c r="EN733"/>
      <c r="EO733"/>
      <c r="EP733"/>
      <c r="EQ733"/>
      <c r="ER733"/>
      <c r="ES733"/>
      <c r="ET733"/>
      <c r="EU733"/>
      <c r="EV733"/>
      <c r="EW733"/>
      <c r="EX733"/>
      <c r="GI733" s="353"/>
      <c r="HP733" s="247"/>
      <c r="LV733" s="594"/>
      <c r="LW733" s="296" t="s">
        <v>1117</v>
      </c>
      <c r="LX733" s="358">
        <v>0</v>
      </c>
      <c r="LY733" s="358">
        <v>4</v>
      </c>
      <c r="LZ733" s="358">
        <v>11</v>
      </c>
      <c r="MA733" s="358">
        <v>11</v>
      </c>
      <c r="MB733" s="358">
        <v>0</v>
      </c>
      <c r="MC733" s="358">
        <v>0</v>
      </c>
      <c r="MD733" s="358">
        <v>6</v>
      </c>
      <c r="ME733" s="358">
        <v>12</v>
      </c>
      <c r="MF733" s="358">
        <v>19</v>
      </c>
      <c r="MG733" s="358">
        <v>0</v>
      </c>
      <c r="MH733" s="358">
        <v>18</v>
      </c>
      <c r="MI733" s="359">
        <v>15</v>
      </c>
      <c r="MN733" s="203"/>
    </row>
    <row r="734" spans="2:352" s="29" customFormat="1" ht="18" customHeight="1" x14ac:dyDescent="0.25">
      <c r="B734" s="350"/>
      <c r="X734" s="351"/>
      <c r="AE734" s="352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  <c r="CQ734"/>
      <c r="CR734"/>
      <c r="CS734"/>
      <c r="CT734"/>
      <c r="CU734"/>
      <c r="CV734"/>
      <c r="CW734"/>
      <c r="CX734"/>
      <c r="CY734"/>
      <c r="CZ734"/>
      <c r="DA734"/>
      <c r="DB734"/>
      <c r="DC734"/>
      <c r="DD734"/>
      <c r="DE734"/>
      <c r="DF734"/>
      <c r="DG734"/>
      <c r="DH734"/>
      <c r="DI734"/>
      <c r="DJ734"/>
      <c r="DK734"/>
      <c r="DL734"/>
      <c r="DM734"/>
      <c r="DN734"/>
      <c r="DO734"/>
      <c r="DP734"/>
      <c r="DQ734"/>
      <c r="DR734"/>
      <c r="DS734"/>
      <c r="DT734"/>
      <c r="DU734"/>
      <c r="DV734"/>
      <c r="DW734"/>
      <c r="DX734"/>
      <c r="DY734"/>
      <c r="DZ734"/>
      <c r="EA734"/>
      <c r="EB734"/>
      <c r="EC734"/>
      <c r="ED734"/>
      <c r="EE734"/>
      <c r="EF734"/>
      <c r="EG734"/>
      <c r="EH734"/>
      <c r="EI734"/>
      <c r="EJ734"/>
      <c r="EK734"/>
      <c r="EL734"/>
      <c r="EM734"/>
      <c r="EN734"/>
      <c r="EO734"/>
      <c r="EP734"/>
      <c r="EQ734"/>
      <c r="ER734"/>
      <c r="ES734"/>
      <c r="ET734"/>
      <c r="EU734"/>
      <c r="EV734"/>
      <c r="EW734"/>
      <c r="EX734"/>
      <c r="GI734" s="353"/>
      <c r="HP734" s="247"/>
      <c r="LV734" s="595" t="s">
        <v>2568</v>
      </c>
      <c r="LW734" s="290" t="s">
        <v>1115</v>
      </c>
      <c r="LX734" s="354">
        <v>74</v>
      </c>
      <c r="LY734" s="354">
        <v>71</v>
      </c>
      <c r="LZ734" s="354">
        <v>74</v>
      </c>
      <c r="MA734" s="354">
        <v>89</v>
      </c>
      <c r="MB734" s="354">
        <v>69</v>
      </c>
      <c r="MC734" s="354">
        <v>92</v>
      </c>
      <c r="MD734" s="354">
        <v>85</v>
      </c>
      <c r="ME734" s="354">
        <v>81</v>
      </c>
      <c r="MF734" s="354">
        <v>83</v>
      </c>
      <c r="MG734" s="354">
        <v>80</v>
      </c>
      <c r="MH734" s="354">
        <v>77</v>
      </c>
      <c r="MI734" s="355">
        <v>61</v>
      </c>
      <c r="MN734" s="203"/>
    </row>
    <row r="735" spans="2:352" s="29" customFormat="1" ht="18" customHeight="1" x14ac:dyDescent="0.25">
      <c r="B735" s="350"/>
      <c r="X735" s="351"/>
      <c r="AE735" s="352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  <c r="CQ735"/>
      <c r="CR735"/>
      <c r="CS735"/>
      <c r="CT735"/>
      <c r="CU735"/>
      <c r="CV735"/>
      <c r="CW735"/>
      <c r="CX735"/>
      <c r="CY735"/>
      <c r="CZ735"/>
      <c r="DA735"/>
      <c r="DB735"/>
      <c r="DC735"/>
      <c r="DD735"/>
      <c r="DE735"/>
      <c r="DF735"/>
      <c r="DG735"/>
      <c r="DH735"/>
      <c r="DI735"/>
      <c r="DJ735"/>
      <c r="DK735"/>
      <c r="DL735"/>
      <c r="DM735"/>
      <c r="DN735"/>
      <c r="DO735"/>
      <c r="DP735"/>
      <c r="DQ735"/>
      <c r="DR735"/>
      <c r="DS735"/>
      <c r="DT735"/>
      <c r="DU735"/>
      <c r="DV735"/>
      <c r="DW735"/>
      <c r="DX735"/>
      <c r="DY735"/>
      <c r="DZ735"/>
      <c r="EA735"/>
      <c r="EB735"/>
      <c r="EC735"/>
      <c r="ED735"/>
      <c r="EE735"/>
      <c r="EF735"/>
      <c r="EG735"/>
      <c r="EH735"/>
      <c r="EI735"/>
      <c r="EJ735"/>
      <c r="EK735"/>
      <c r="EL735"/>
      <c r="EM735"/>
      <c r="EN735"/>
      <c r="EO735"/>
      <c r="EP735"/>
      <c r="EQ735"/>
      <c r="ER735"/>
      <c r="ES735"/>
      <c r="ET735"/>
      <c r="EU735"/>
      <c r="EV735"/>
      <c r="EW735"/>
      <c r="EX735"/>
      <c r="GI735" s="353"/>
      <c r="HP735" s="247"/>
      <c r="LV735" s="596"/>
      <c r="LW735" s="293" t="s">
        <v>2550</v>
      </c>
      <c r="LX735" s="356">
        <v>16</v>
      </c>
      <c r="LY735" s="356">
        <v>22</v>
      </c>
      <c r="LZ735" s="356">
        <v>17</v>
      </c>
      <c r="MA735" s="356">
        <v>7</v>
      </c>
      <c r="MB735" s="356">
        <v>25</v>
      </c>
      <c r="MC735" s="356">
        <v>0</v>
      </c>
      <c r="MD735" s="356">
        <v>11</v>
      </c>
      <c r="ME735" s="356">
        <v>9</v>
      </c>
      <c r="MF735" s="356">
        <v>12</v>
      </c>
      <c r="MG735" s="356">
        <v>13</v>
      </c>
      <c r="MH735" s="356">
        <v>13</v>
      </c>
      <c r="MI735" s="357">
        <v>23</v>
      </c>
      <c r="MN735" s="203"/>
    </row>
    <row r="736" spans="2:352" s="29" customFormat="1" ht="18" customHeight="1" x14ac:dyDescent="0.25">
      <c r="B736" s="350"/>
      <c r="X736" s="351"/>
      <c r="AE736" s="352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  <c r="EE736"/>
      <c r="EF736"/>
      <c r="EG736"/>
      <c r="EH736"/>
      <c r="EI736"/>
      <c r="EJ736"/>
      <c r="EK736"/>
      <c r="EL736"/>
      <c r="EM736"/>
      <c r="EN736"/>
      <c r="EO736"/>
      <c r="EP736"/>
      <c r="EQ736"/>
      <c r="ER736"/>
      <c r="ES736"/>
      <c r="ET736"/>
      <c r="EU736"/>
      <c r="EV736"/>
      <c r="EW736"/>
      <c r="EX736"/>
      <c r="GI736" s="353"/>
      <c r="HP736" s="247"/>
      <c r="LV736" s="596"/>
      <c r="LW736" s="293" t="s">
        <v>1116</v>
      </c>
      <c r="LX736" s="356">
        <v>6</v>
      </c>
      <c r="LY736" s="356">
        <v>5</v>
      </c>
      <c r="LZ736" s="356">
        <v>4</v>
      </c>
      <c r="MA736" s="356">
        <v>0</v>
      </c>
      <c r="MB736" s="356">
        <v>0</v>
      </c>
      <c r="MC736" s="356">
        <v>8</v>
      </c>
      <c r="MD736" s="356">
        <v>4</v>
      </c>
      <c r="ME736" s="356">
        <v>7</v>
      </c>
      <c r="MF736" s="356">
        <v>5</v>
      </c>
      <c r="MG736" s="356">
        <v>7</v>
      </c>
      <c r="MH736" s="356">
        <v>6</v>
      </c>
      <c r="MI736" s="357">
        <v>8</v>
      </c>
      <c r="MN736" s="203"/>
    </row>
    <row r="737" spans="2:398" s="29" customFormat="1" ht="18" customHeight="1" thickBot="1" x14ac:dyDescent="0.3">
      <c r="B737" s="350"/>
      <c r="X737" s="351"/>
      <c r="AE737" s="352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/>
      <c r="DF737"/>
      <c r="DG737"/>
      <c r="DH737"/>
      <c r="DI737"/>
      <c r="DJ737"/>
      <c r="DK737"/>
      <c r="DL737"/>
      <c r="DM737"/>
      <c r="DN737"/>
      <c r="DO737"/>
      <c r="DP737"/>
      <c r="DQ737"/>
      <c r="DR737"/>
      <c r="DS737"/>
      <c r="DT737"/>
      <c r="DU737"/>
      <c r="DV737"/>
      <c r="DW737"/>
      <c r="DX737"/>
      <c r="DY737"/>
      <c r="DZ737"/>
      <c r="EA737"/>
      <c r="EB737"/>
      <c r="EC737"/>
      <c r="ED737"/>
      <c r="EE737"/>
      <c r="EF737"/>
      <c r="EG737"/>
      <c r="EH737"/>
      <c r="EI737"/>
      <c r="EJ737"/>
      <c r="EK737"/>
      <c r="EL737"/>
      <c r="EM737"/>
      <c r="EN737"/>
      <c r="EO737"/>
      <c r="EP737"/>
      <c r="EQ737"/>
      <c r="ER737"/>
      <c r="ES737"/>
      <c r="ET737"/>
      <c r="EU737"/>
      <c r="EV737"/>
      <c r="EW737"/>
      <c r="EX737"/>
      <c r="GI737" s="353"/>
      <c r="HP737" s="247"/>
      <c r="LV737" s="597"/>
      <c r="LW737" s="296" t="s">
        <v>1117</v>
      </c>
      <c r="LX737" s="358">
        <v>3</v>
      </c>
      <c r="LY737" s="358">
        <v>2</v>
      </c>
      <c r="LZ737" s="358">
        <v>4</v>
      </c>
      <c r="MA737" s="358">
        <v>4</v>
      </c>
      <c r="MB737" s="358">
        <v>6</v>
      </c>
      <c r="MC737" s="358">
        <v>0</v>
      </c>
      <c r="MD737" s="358">
        <v>0</v>
      </c>
      <c r="ME737" s="358">
        <v>3</v>
      </c>
      <c r="MF737" s="358">
        <v>0</v>
      </c>
      <c r="MG737" s="358">
        <v>0</v>
      </c>
      <c r="MH737" s="358">
        <v>3</v>
      </c>
      <c r="MI737" s="359">
        <v>8</v>
      </c>
      <c r="MN737" s="203"/>
    </row>
    <row r="738" spans="2:398" s="29" customFormat="1" ht="18" customHeight="1" x14ac:dyDescent="0.25">
      <c r="B738" s="350"/>
      <c r="X738" s="351"/>
      <c r="AE738" s="352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/>
      <c r="DF738"/>
      <c r="DG738"/>
      <c r="DH738"/>
      <c r="DI738"/>
      <c r="DJ738"/>
      <c r="DK738"/>
      <c r="DL738"/>
      <c r="DM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  <c r="EE738"/>
      <c r="EF738"/>
      <c r="EG738"/>
      <c r="EH738"/>
      <c r="EI738"/>
      <c r="EJ738"/>
      <c r="EK738"/>
      <c r="EL738"/>
      <c r="EM738"/>
      <c r="EN738"/>
      <c r="EO738"/>
      <c r="EP738"/>
      <c r="EQ738"/>
      <c r="ER738"/>
      <c r="ES738"/>
      <c r="ET738"/>
      <c r="EU738"/>
      <c r="EV738"/>
      <c r="EW738"/>
      <c r="EX738"/>
      <c r="GI738" s="353"/>
      <c r="HP738" s="247"/>
      <c r="LV738" s="598" t="s">
        <v>2569</v>
      </c>
      <c r="LW738" s="293" t="s">
        <v>1115</v>
      </c>
      <c r="LX738" s="356">
        <v>71</v>
      </c>
      <c r="LY738" s="356">
        <v>78</v>
      </c>
      <c r="LZ738" s="356">
        <v>65</v>
      </c>
      <c r="MA738" s="356">
        <v>93</v>
      </c>
      <c r="MB738" s="356">
        <v>72</v>
      </c>
      <c r="MC738" s="356">
        <v>83</v>
      </c>
      <c r="MD738" s="356">
        <v>81</v>
      </c>
      <c r="ME738" s="356">
        <v>74</v>
      </c>
      <c r="MF738" s="356">
        <v>71</v>
      </c>
      <c r="MG738" s="356">
        <v>67</v>
      </c>
      <c r="MH738" s="356">
        <v>77</v>
      </c>
      <c r="MI738" s="357">
        <v>62</v>
      </c>
      <c r="MN738" s="203"/>
    </row>
    <row r="739" spans="2:398" s="29" customFormat="1" ht="18" customHeight="1" x14ac:dyDescent="0.25">
      <c r="B739" s="350"/>
      <c r="X739" s="351"/>
      <c r="AE739" s="352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/>
      <c r="DF739"/>
      <c r="DG739"/>
      <c r="DH739"/>
      <c r="DI739"/>
      <c r="DJ739"/>
      <c r="DK739"/>
      <c r="DL739"/>
      <c r="DM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  <c r="EE739"/>
      <c r="EF739"/>
      <c r="EG739"/>
      <c r="EH739"/>
      <c r="EI739"/>
      <c r="EJ739"/>
      <c r="EK739"/>
      <c r="EL739"/>
      <c r="EM739"/>
      <c r="EN739"/>
      <c r="EO739"/>
      <c r="EP739"/>
      <c r="EQ739"/>
      <c r="ER739"/>
      <c r="ES739"/>
      <c r="ET739"/>
      <c r="EU739"/>
      <c r="EV739"/>
      <c r="EW739"/>
      <c r="EX739"/>
      <c r="GI739" s="353"/>
      <c r="HP739" s="247"/>
      <c r="LV739" s="598"/>
      <c r="LW739" s="293" t="s">
        <v>2550</v>
      </c>
      <c r="LX739" s="356">
        <v>26</v>
      </c>
      <c r="LY739" s="356">
        <v>12</v>
      </c>
      <c r="LZ739" s="356">
        <v>24</v>
      </c>
      <c r="MA739" s="356">
        <v>0</v>
      </c>
      <c r="MB739" s="356">
        <v>19</v>
      </c>
      <c r="MC739" s="356">
        <v>8</v>
      </c>
      <c r="MD739" s="356">
        <v>11</v>
      </c>
      <c r="ME739" s="356">
        <v>22</v>
      </c>
      <c r="MF739" s="356">
        <v>20</v>
      </c>
      <c r="MG739" s="356">
        <v>27</v>
      </c>
      <c r="MH739" s="356">
        <v>10</v>
      </c>
      <c r="MI739" s="357">
        <v>23</v>
      </c>
      <c r="MN739" s="203"/>
    </row>
    <row r="740" spans="2:398" s="29" customFormat="1" ht="18" customHeight="1" x14ac:dyDescent="0.25">
      <c r="B740" s="350"/>
      <c r="X740" s="351"/>
      <c r="AE740" s="352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  <c r="EE740"/>
      <c r="EF740"/>
      <c r="EG740"/>
      <c r="EH740"/>
      <c r="EI740"/>
      <c r="EJ740"/>
      <c r="EK740"/>
      <c r="EL740"/>
      <c r="EM740"/>
      <c r="EN740"/>
      <c r="EO740"/>
      <c r="EP740"/>
      <c r="EQ740"/>
      <c r="ER740"/>
      <c r="ES740"/>
      <c r="ET740"/>
      <c r="EU740"/>
      <c r="EV740"/>
      <c r="EW740"/>
      <c r="EX740"/>
      <c r="GI740" s="353"/>
      <c r="HP740" s="247"/>
      <c r="LV740" s="598"/>
      <c r="LW740" s="293" t="s">
        <v>1116</v>
      </c>
      <c r="LX740" s="356">
        <v>3</v>
      </c>
      <c r="LY740" s="356">
        <v>10</v>
      </c>
      <c r="LZ740" s="356">
        <v>9</v>
      </c>
      <c r="MA740" s="356">
        <v>7</v>
      </c>
      <c r="MB740" s="356">
        <v>9</v>
      </c>
      <c r="MC740" s="356">
        <v>0</v>
      </c>
      <c r="MD740" s="356">
        <v>7</v>
      </c>
      <c r="ME740" s="356">
        <v>3</v>
      </c>
      <c r="MF740" s="356">
        <v>10</v>
      </c>
      <c r="MG740" s="356">
        <v>0</v>
      </c>
      <c r="MH740" s="356">
        <v>10</v>
      </c>
      <c r="MI740" s="357">
        <v>12</v>
      </c>
      <c r="MN740" s="203"/>
    </row>
    <row r="741" spans="2:398" s="29" customFormat="1" ht="18" customHeight="1" thickBot="1" x14ac:dyDescent="0.3">
      <c r="B741" s="350"/>
      <c r="X741" s="351"/>
      <c r="AE741" s="352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  <c r="EE741"/>
      <c r="EF741"/>
      <c r="EG741"/>
      <c r="EH741"/>
      <c r="EI741"/>
      <c r="EJ741"/>
      <c r="EK741"/>
      <c r="EL741"/>
      <c r="EM741"/>
      <c r="EN741"/>
      <c r="EO741"/>
      <c r="EP741"/>
      <c r="EQ741"/>
      <c r="ER741"/>
      <c r="ES741"/>
      <c r="ET741"/>
      <c r="EU741"/>
      <c r="EV741"/>
      <c r="EW741"/>
      <c r="EX741"/>
      <c r="GI741" s="353"/>
      <c r="HP741" s="247"/>
      <c r="LV741" s="599"/>
      <c r="LW741" s="296" t="s">
        <v>1117</v>
      </c>
      <c r="LX741" s="358">
        <v>0</v>
      </c>
      <c r="LY741" s="358">
        <v>0</v>
      </c>
      <c r="LZ741" s="358">
        <v>2</v>
      </c>
      <c r="MA741" s="358">
        <v>0</v>
      </c>
      <c r="MB741" s="358">
        <v>0</v>
      </c>
      <c r="MC741" s="358">
        <v>8</v>
      </c>
      <c r="MD741" s="358">
        <v>0</v>
      </c>
      <c r="ME741" s="358">
        <v>0</v>
      </c>
      <c r="MF741" s="358">
        <v>0</v>
      </c>
      <c r="MG741" s="358">
        <v>7</v>
      </c>
      <c r="MH741" s="358">
        <v>3</v>
      </c>
      <c r="MI741" s="359">
        <v>3</v>
      </c>
      <c r="MN741" s="203"/>
    </row>
    <row r="742" spans="2:398" ht="18" customHeight="1" x14ac:dyDescent="0.25"/>
    <row r="749" spans="2:398" ht="25.5" customHeight="1" thickBot="1" x14ac:dyDescent="0.3">
      <c r="MM749" s="652" t="s">
        <v>2652</v>
      </c>
      <c r="MN749" s="653"/>
      <c r="MO749" s="653"/>
      <c r="MP749" s="362">
        <v>1</v>
      </c>
      <c r="MQ749" s="362">
        <v>2</v>
      </c>
      <c r="MR749" s="362">
        <v>3</v>
      </c>
      <c r="MS749" s="362">
        <v>4</v>
      </c>
      <c r="MT749" s="362">
        <v>5</v>
      </c>
      <c r="MU749" s="362">
        <v>6</v>
      </c>
      <c r="MV749" s="362">
        <v>7</v>
      </c>
      <c r="MW749" s="362">
        <v>8</v>
      </c>
      <c r="MX749" s="362">
        <v>9</v>
      </c>
      <c r="MY749" s="362">
        <v>10</v>
      </c>
      <c r="MZ749" s="362">
        <v>11</v>
      </c>
      <c r="NA749" s="362">
        <v>12</v>
      </c>
      <c r="NB749" s="362">
        <v>13</v>
      </c>
      <c r="NC749" s="362">
        <v>14</v>
      </c>
      <c r="ND749" s="362">
        <v>15</v>
      </c>
      <c r="NE749" s="362">
        <v>16</v>
      </c>
      <c r="NF749" s="362">
        <v>17</v>
      </c>
      <c r="NG749" s="362">
        <v>18</v>
      </c>
      <c r="NH749" s="362">
        <v>19</v>
      </c>
      <c r="NI749" s="362">
        <v>20</v>
      </c>
      <c r="NJ749" s="362">
        <v>21</v>
      </c>
      <c r="NK749" s="362">
        <v>22</v>
      </c>
      <c r="NL749" s="362">
        <v>23</v>
      </c>
      <c r="NM749" s="362">
        <v>24</v>
      </c>
      <c r="NN749" s="362">
        <v>25</v>
      </c>
      <c r="NO749" s="362">
        <v>26</v>
      </c>
      <c r="NP749" s="362">
        <v>27</v>
      </c>
      <c r="NQ749" s="362">
        <v>28</v>
      </c>
      <c r="NR749" s="362">
        <v>29</v>
      </c>
      <c r="NS749" s="362">
        <v>30</v>
      </c>
      <c r="NT749" s="362">
        <v>31</v>
      </c>
      <c r="NU749" s="362">
        <v>32</v>
      </c>
      <c r="NV749" s="362">
        <v>33</v>
      </c>
      <c r="NW749" s="362">
        <v>34</v>
      </c>
      <c r="NX749" s="362">
        <v>35</v>
      </c>
      <c r="NY749" s="362">
        <v>36</v>
      </c>
      <c r="NZ749" s="362">
        <v>37</v>
      </c>
      <c r="OA749" s="362">
        <v>38</v>
      </c>
      <c r="OB749" s="362">
        <v>39</v>
      </c>
      <c r="OC749" s="362">
        <v>40</v>
      </c>
      <c r="OD749" s="362">
        <v>41</v>
      </c>
      <c r="OE749" s="362">
        <v>42</v>
      </c>
      <c r="OF749" s="362">
        <v>43</v>
      </c>
      <c r="OG749" s="362">
        <v>44</v>
      </c>
      <c r="OH749" s="362">
        <v>45</v>
      </c>
    </row>
    <row r="750" spans="2:398" ht="15.75" customHeight="1" x14ac:dyDescent="0.25">
      <c r="MM750" s="363">
        <v>1</v>
      </c>
      <c r="MO750" s="125" t="s">
        <v>12</v>
      </c>
      <c r="MP750" s="364">
        <v>1</v>
      </c>
      <c r="MQ750" s="365"/>
      <c r="MR750" s="366"/>
      <c r="MS750" s="366"/>
      <c r="MT750" s="366"/>
      <c r="MU750" s="366"/>
      <c r="MV750" s="366"/>
      <c r="MW750" s="366"/>
      <c r="MX750" s="366"/>
      <c r="MY750" s="366"/>
      <c r="MZ750" s="366"/>
      <c r="NA750" s="366"/>
      <c r="NB750" s="366"/>
      <c r="NC750" s="366"/>
      <c r="ND750" s="366"/>
      <c r="NE750" s="366"/>
      <c r="NF750" s="366"/>
      <c r="NG750" s="366"/>
      <c r="NH750" s="366"/>
      <c r="NI750" s="366"/>
      <c r="NJ750" s="366"/>
      <c r="NK750" s="366"/>
      <c r="NL750" s="366"/>
      <c r="NM750" s="366"/>
      <c r="NN750" s="366"/>
      <c r="NO750" s="366"/>
      <c r="NP750" s="366"/>
      <c r="NQ750" s="366"/>
      <c r="NR750" s="366"/>
      <c r="NS750" s="366"/>
      <c r="NT750" s="366"/>
      <c r="NU750" s="366"/>
      <c r="NV750" s="366"/>
      <c r="NW750" s="366"/>
      <c r="NX750" s="366"/>
      <c r="NY750" s="366"/>
      <c r="NZ750" s="366"/>
      <c r="OA750" s="366"/>
      <c r="OB750" s="366"/>
      <c r="OC750" s="366"/>
      <c r="OD750" s="366"/>
      <c r="OE750" s="366"/>
      <c r="OF750" s="366"/>
      <c r="OG750" s="366"/>
      <c r="OH750" s="366"/>
    </row>
    <row r="751" spans="2:398" ht="15.75" customHeight="1" x14ac:dyDescent="0.25">
      <c r="MM751" s="363">
        <v>2</v>
      </c>
      <c r="MO751" s="125" t="s">
        <v>15</v>
      </c>
      <c r="MP751" s="367" t="s">
        <v>2653</v>
      </c>
      <c r="MQ751" s="368">
        <v>1</v>
      </c>
      <c r="MR751" s="369"/>
      <c r="MS751" s="370"/>
      <c r="MT751" s="370"/>
      <c r="MU751" s="370"/>
      <c r="MV751" s="370"/>
      <c r="MW751" s="370"/>
      <c r="MX751" s="370"/>
      <c r="MY751" s="370"/>
      <c r="MZ751" s="370"/>
      <c r="NA751" s="370"/>
      <c r="NB751" s="370"/>
      <c r="NC751" s="370"/>
      <c r="ND751" s="370"/>
      <c r="NE751" s="370"/>
      <c r="NF751" s="370"/>
      <c r="NG751" s="370"/>
      <c r="NH751" s="370"/>
      <c r="NI751" s="370"/>
      <c r="NJ751" s="370"/>
      <c r="NK751" s="370"/>
      <c r="NL751" s="370"/>
      <c r="NM751" s="370"/>
      <c r="NN751" s="370"/>
      <c r="NO751" s="370"/>
      <c r="NP751" s="370"/>
      <c r="NQ751" s="370"/>
      <c r="NR751" s="370"/>
      <c r="NS751" s="370"/>
      <c r="NT751" s="370"/>
      <c r="NU751" s="370"/>
      <c r="NV751" s="370"/>
      <c r="NW751" s="370"/>
      <c r="NX751" s="370"/>
      <c r="NY751" s="370"/>
      <c r="NZ751" s="370"/>
      <c r="OA751" s="370"/>
      <c r="OB751" s="370"/>
      <c r="OC751" s="370"/>
      <c r="OD751" s="370"/>
      <c r="OE751" s="370"/>
      <c r="OF751" s="370"/>
      <c r="OG751" s="370"/>
      <c r="OH751" s="370"/>
    </row>
    <row r="752" spans="2:398" ht="15.75" customHeight="1" x14ac:dyDescent="0.25">
      <c r="MM752" s="363">
        <v>3</v>
      </c>
      <c r="MO752" s="125" t="s">
        <v>16</v>
      </c>
      <c r="MP752" s="371" t="s">
        <v>2654</v>
      </c>
      <c r="MQ752" s="372"/>
      <c r="MR752" s="368">
        <v>1</v>
      </c>
      <c r="MS752" s="369"/>
      <c r="MT752" s="370"/>
      <c r="MU752" s="370"/>
      <c r="MV752" s="370"/>
      <c r="MW752" s="370"/>
      <c r="MX752" s="370"/>
      <c r="MY752" s="370"/>
      <c r="MZ752" s="370"/>
      <c r="NA752" s="370"/>
      <c r="NB752" s="370"/>
      <c r="NC752" s="370"/>
      <c r="ND752" s="370"/>
      <c r="NE752" s="370"/>
      <c r="NF752" s="370"/>
      <c r="NG752" s="370"/>
      <c r="NH752" s="370"/>
      <c r="NI752" s="370"/>
      <c r="NJ752" s="370"/>
      <c r="NK752" s="370"/>
      <c r="NL752" s="370"/>
      <c r="NM752" s="370"/>
      <c r="NN752" s="370"/>
      <c r="NO752" s="370"/>
      <c r="NP752" s="370"/>
      <c r="NQ752" s="370"/>
      <c r="NR752" s="370"/>
      <c r="NS752" s="370"/>
      <c r="NT752" s="370"/>
      <c r="NU752" s="370"/>
      <c r="NV752" s="370"/>
      <c r="NW752" s="370"/>
      <c r="NX752" s="370"/>
      <c r="NY752" s="370"/>
      <c r="NZ752" s="370"/>
      <c r="OA752" s="370"/>
      <c r="OB752" s="370"/>
      <c r="OC752" s="370"/>
      <c r="OD752" s="370"/>
      <c r="OE752" s="370"/>
      <c r="OF752" s="370"/>
      <c r="OG752" s="370"/>
      <c r="OH752" s="370"/>
    </row>
    <row r="753" spans="24:398" ht="15.75" customHeight="1" x14ac:dyDescent="0.25">
      <c r="MM753" s="363">
        <v>4</v>
      </c>
      <c r="MO753" s="125" t="s">
        <v>21</v>
      </c>
      <c r="MP753" s="372"/>
      <c r="MQ753" s="372"/>
      <c r="MR753" s="372"/>
      <c r="MS753" s="368">
        <v>1</v>
      </c>
      <c r="MT753" s="369"/>
      <c r="MU753" s="370"/>
      <c r="MV753" s="370"/>
      <c r="MW753" s="370"/>
      <c r="MX753" s="370"/>
      <c r="MY753" s="370"/>
      <c r="MZ753" s="370"/>
      <c r="NA753" s="370"/>
      <c r="NB753" s="370"/>
      <c r="NC753" s="370"/>
      <c r="ND753" s="370"/>
      <c r="NE753" s="370"/>
      <c r="NF753" s="370"/>
      <c r="NG753" s="370"/>
      <c r="NH753" s="370"/>
      <c r="NI753" s="370"/>
      <c r="NJ753" s="370"/>
      <c r="NK753" s="370"/>
      <c r="NL753" s="370"/>
      <c r="NM753" s="370"/>
      <c r="NN753" s="370"/>
      <c r="NO753" s="370"/>
      <c r="NP753" s="370"/>
      <c r="NQ753" s="370"/>
      <c r="NR753" s="370"/>
      <c r="NS753" s="370"/>
      <c r="NT753" s="370"/>
      <c r="NU753" s="370"/>
      <c r="NV753" s="370"/>
      <c r="NW753" s="370"/>
      <c r="NX753" s="370"/>
      <c r="NY753" s="370"/>
      <c r="NZ753" s="373"/>
      <c r="OA753" s="374" t="s">
        <v>2655</v>
      </c>
      <c r="OB753" s="375"/>
      <c r="OC753" s="376"/>
      <c r="OD753" s="376"/>
      <c r="OE753" s="376"/>
      <c r="OF753" s="377"/>
      <c r="OG753" s="370"/>
      <c r="OH753" s="370"/>
    </row>
    <row r="754" spans="24:398" ht="15.75" customHeight="1" x14ac:dyDescent="0.25">
      <c r="MM754" s="363">
        <v>5</v>
      </c>
      <c r="MO754" s="125" t="s">
        <v>23</v>
      </c>
      <c r="MP754" s="372"/>
      <c r="MQ754" s="378" t="s">
        <v>2654</v>
      </c>
      <c r="MR754" s="372"/>
      <c r="MS754" s="379" t="s">
        <v>2653</v>
      </c>
      <c r="MT754" s="368">
        <v>1</v>
      </c>
      <c r="MU754" s="369"/>
      <c r="MV754" s="370"/>
      <c r="MW754" s="370"/>
      <c r="MX754" s="370"/>
      <c r="MY754" s="370"/>
      <c r="MZ754" s="370"/>
      <c r="NA754" s="370"/>
      <c r="NB754" s="370"/>
      <c r="NC754" s="370"/>
      <c r="ND754" s="370"/>
      <c r="NE754" s="370"/>
      <c r="NF754" s="370"/>
      <c r="NG754" s="370"/>
      <c r="NH754" s="370"/>
      <c r="NI754" s="370"/>
      <c r="NJ754" s="370"/>
      <c r="NK754" s="370"/>
      <c r="NL754" s="370"/>
      <c r="NM754" s="370"/>
      <c r="NN754" s="370"/>
      <c r="NO754" s="370"/>
      <c r="NP754" s="370"/>
      <c r="NQ754" s="370"/>
      <c r="NR754" s="370"/>
      <c r="NS754" s="370"/>
      <c r="NT754" s="370"/>
      <c r="NU754" s="370"/>
      <c r="NV754" s="370"/>
      <c r="NW754" s="370"/>
      <c r="NX754" s="370"/>
      <c r="NY754" s="370"/>
      <c r="NZ754" s="370"/>
      <c r="OA754" s="380"/>
      <c r="OB754" s="381" t="s">
        <v>2656</v>
      </c>
      <c r="OC754" s="370"/>
      <c r="OD754" s="373"/>
      <c r="OE754" s="377"/>
      <c r="OF754" s="377"/>
      <c r="OG754" s="370"/>
      <c r="OH754" s="370"/>
    </row>
    <row r="755" spans="24:398" ht="15.75" customHeight="1" x14ac:dyDescent="0.25">
      <c r="MM755" s="363">
        <v>6</v>
      </c>
      <c r="MO755" s="125" t="s">
        <v>24</v>
      </c>
      <c r="MP755" s="367" t="s">
        <v>2654</v>
      </c>
      <c r="MQ755" s="367" t="s">
        <v>2653</v>
      </c>
      <c r="MR755" s="372"/>
      <c r="MS755" s="372"/>
      <c r="MT755" s="372"/>
      <c r="MU755" s="368">
        <v>1</v>
      </c>
      <c r="MV755" s="369"/>
      <c r="MW755" s="370"/>
      <c r="MX755" s="370"/>
      <c r="MY755" s="370"/>
      <c r="MZ755" s="370"/>
      <c r="NA755" s="370"/>
      <c r="NB755" s="370"/>
      <c r="NC755" s="370"/>
      <c r="ND755" s="370"/>
      <c r="NE755" s="370"/>
      <c r="NF755" s="370"/>
      <c r="NG755" s="370"/>
      <c r="NH755" s="370"/>
      <c r="NI755" s="370"/>
      <c r="NJ755" s="370"/>
      <c r="NK755" s="370"/>
      <c r="NL755" s="370"/>
      <c r="NM755" s="370"/>
      <c r="NN755" s="370"/>
      <c r="NO755" s="370"/>
      <c r="NP755" s="370"/>
      <c r="NQ755" s="370"/>
      <c r="NR755" s="370"/>
      <c r="NS755" s="370"/>
      <c r="NT755" s="370"/>
      <c r="NU755" s="370"/>
      <c r="NV755" s="370"/>
      <c r="NW755" s="370"/>
      <c r="NX755" s="370"/>
      <c r="NY755" s="370"/>
      <c r="NZ755" s="370"/>
      <c r="OA755" s="367"/>
      <c r="OB755" s="381" t="s">
        <v>2657</v>
      </c>
      <c r="OC755" s="370"/>
      <c r="OD755" s="373"/>
      <c r="OE755" s="377"/>
      <c r="OF755" s="377"/>
      <c r="OG755" s="370"/>
      <c r="OH755" s="370"/>
    </row>
    <row r="756" spans="24:398" ht="15.75" customHeight="1" x14ac:dyDescent="0.25">
      <c r="MM756" s="363">
        <v>7</v>
      </c>
      <c r="MO756" s="125" t="s">
        <v>30</v>
      </c>
      <c r="MP756" s="372"/>
      <c r="MQ756" s="372"/>
      <c r="MR756" s="372"/>
      <c r="MS756" s="372"/>
      <c r="MT756" s="372"/>
      <c r="MU756" s="372"/>
      <c r="MV756" s="368">
        <v>1</v>
      </c>
      <c r="MW756" s="369"/>
      <c r="MX756" s="370"/>
      <c r="MY756" s="370"/>
      <c r="MZ756" s="370"/>
      <c r="NA756" s="370"/>
      <c r="NB756" s="370"/>
      <c r="NC756" s="370"/>
      <c r="ND756" s="370"/>
      <c r="NE756" s="370"/>
      <c r="NF756" s="370"/>
      <c r="NG756" s="370"/>
      <c r="NH756" s="370"/>
      <c r="NI756" s="370"/>
      <c r="NJ756" s="370"/>
      <c r="NK756" s="370"/>
      <c r="NL756" s="370"/>
      <c r="NM756" s="370"/>
      <c r="NN756" s="370"/>
      <c r="NO756" s="370"/>
      <c r="NP756" s="370"/>
      <c r="NQ756" s="370"/>
      <c r="NR756" s="370"/>
      <c r="NS756" s="370"/>
      <c r="NT756" s="370"/>
      <c r="NU756" s="370"/>
      <c r="NV756" s="370"/>
      <c r="NW756" s="370"/>
      <c r="NX756" s="370"/>
      <c r="NY756" s="370"/>
      <c r="NZ756" s="370"/>
      <c r="OA756" s="382"/>
      <c r="OB756" s="381" t="s">
        <v>2658</v>
      </c>
      <c r="OC756" s="370"/>
      <c r="OD756" s="373"/>
      <c r="OE756" s="377"/>
      <c r="OF756" s="377"/>
      <c r="OG756" s="370"/>
      <c r="OH756" s="370"/>
    </row>
    <row r="757" spans="24:398" ht="15.75" customHeight="1" x14ac:dyDescent="0.25">
      <c r="MM757" s="363">
        <v>8</v>
      </c>
      <c r="MO757" s="125" t="s">
        <v>32</v>
      </c>
      <c r="MP757" s="372"/>
      <c r="MQ757" s="372"/>
      <c r="MR757" s="372"/>
      <c r="MS757" s="372"/>
      <c r="MT757" s="372"/>
      <c r="MU757" s="372"/>
      <c r="MV757" s="372"/>
      <c r="MW757" s="368">
        <v>1</v>
      </c>
      <c r="MX757" s="369"/>
      <c r="MY757" s="370"/>
      <c r="MZ757" s="370"/>
      <c r="NA757" s="370"/>
      <c r="NB757" s="370"/>
      <c r="NC757" s="370"/>
      <c r="ND757" s="370"/>
      <c r="NE757" s="370"/>
      <c r="NF757" s="370"/>
      <c r="NG757" s="370"/>
      <c r="NH757" s="370"/>
      <c r="NI757" s="370"/>
      <c r="NJ757" s="370"/>
      <c r="NK757" s="370"/>
      <c r="NL757" s="370"/>
      <c r="NM757" s="370"/>
      <c r="NN757" s="370"/>
      <c r="NO757" s="370"/>
      <c r="NP757" s="370"/>
      <c r="NQ757" s="370"/>
      <c r="NR757" s="370"/>
      <c r="NS757" s="370"/>
      <c r="NT757" s="370"/>
      <c r="NU757" s="370"/>
      <c r="NV757" s="370"/>
      <c r="NW757" s="370"/>
      <c r="NX757" s="370"/>
      <c r="NY757" s="370"/>
      <c r="NZ757" s="370"/>
      <c r="OA757" s="383"/>
      <c r="OB757" s="381" t="s">
        <v>2659</v>
      </c>
      <c r="OC757" s="370"/>
      <c r="OD757" s="373"/>
      <c r="OE757" s="377"/>
      <c r="OF757" s="377"/>
      <c r="OG757" s="370"/>
      <c r="OH757" s="370"/>
    </row>
    <row r="758" spans="24:398" ht="15.75" customHeight="1" x14ac:dyDescent="0.25">
      <c r="MM758" s="363">
        <v>9</v>
      </c>
      <c r="MO758" s="125" t="s">
        <v>34</v>
      </c>
      <c r="MP758" s="372"/>
      <c r="MQ758" s="372"/>
      <c r="MR758" s="372"/>
      <c r="MS758" s="372"/>
      <c r="MT758" s="372"/>
      <c r="MU758" s="372"/>
      <c r="MV758" s="372"/>
      <c r="MW758" s="372"/>
      <c r="MX758" s="368">
        <v>1</v>
      </c>
      <c r="MY758" s="369"/>
      <c r="MZ758" s="370"/>
      <c r="NA758" s="370"/>
      <c r="NB758" s="370"/>
      <c r="NC758" s="370"/>
      <c r="ND758" s="370"/>
      <c r="NE758" s="370"/>
      <c r="NF758" s="370"/>
      <c r="NG758" s="370"/>
      <c r="NH758" s="370"/>
      <c r="NI758" s="370"/>
      <c r="NJ758" s="370"/>
      <c r="NK758" s="370"/>
      <c r="NL758" s="370"/>
      <c r="NM758" s="370"/>
      <c r="NN758" s="370"/>
      <c r="NO758" s="370"/>
      <c r="NP758" s="370"/>
      <c r="NQ758" s="370"/>
      <c r="NR758" s="370"/>
      <c r="NS758" s="370"/>
      <c r="NT758" s="370"/>
      <c r="NU758" s="370"/>
      <c r="NV758" s="370"/>
      <c r="NW758" s="370"/>
      <c r="NX758" s="370"/>
      <c r="NY758" s="373"/>
      <c r="NZ758" s="373"/>
      <c r="OA758" s="27"/>
      <c r="OB758" s="244"/>
      <c r="OC758" s="376"/>
      <c r="OD758" s="376"/>
      <c r="OE758" s="377"/>
      <c r="OF758" s="377"/>
      <c r="OG758" s="370"/>
      <c r="OH758" s="370"/>
    </row>
    <row r="759" spans="24:398" ht="15.75" customHeight="1" x14ac:dyDescent="0.25">
      <c r="MM759" s="363">
        <v>10</v>
      </c>
      <c r="MO759" s="125" t="s">
        <v>36</v>
      </c>
      <c r="MP759" s="372"/>
      <c r="MQ759" s="372"/>
      <c r="MR759" s="372"/>
      <c r="MS759" s="372"/>
      <c r="MT759" s="372"/>
      <c r="MU759" s="372"/>
      <c r="MV759" s="372"/>
      <c r="MW759" s="372"/>
      <c r="MX759" s="372"/>
      <c r="MY759" s="368">
        <v>1</v>
      </c>
      <c r="MZ759" s="369"/>
      <c r="NA759" s="370"/>
      <c r="NB759" s="370"/>
      <c r="NC759" s="370"/>
      <c r="ND759" s="370"/>
      <c r="NE759" s="370"/>
      <c r="NF759" s="370"/>
      <c r="NG759" s="370"/>
      <c r="NH759" s="370"/>
      <c r="NI759" s="370"/>
      <c r="NJ759" s="370"/>
      <c r="NK759" s="370"/>
      <c r="NL759" s="370"/>
      <c r="NM759" s="370"/>
      <c r="NN759" s="370"/>
      <c r="NO759" s="370"/>
      <c r="NP759" s="370"/>
      <c r="NQ759" s="370"/>
      <c r="NR759" s="370"/>
      <c r="NS759" s="370"/>
      <c r="NT759" s="370"/>
      <c r="NU759" s="370"/>
      <c r="NV759" s="370"/>
      <c r="NW759" s="370"/>
      <c r="NX759" s="370"/>
      <c r="NY759" s="373"/>
      <c r="NZ759" s="373"/>
      <c r="OA759" s="384"/>
      <c r="OB759" s="384"/>
      <c r="OC759" s="376"/>
      <c r="OD759" s="376"/>
      <c r="OE759" s="377"/>
      <c r="OF759" s="377"/>
      <c r="OG759" s="370"/>
      <c r="OH759" s="370"/>
    </row>
    <row r="760" spans="24:398" ht="15.75" customHeight="1" x14ac:dyDescent="0.25">
      <c r="MM760" s="363">
        <v>11</v>
      </c>
      <c r="MO760" s="125" t="s">
        <v>1426</v>
      </c>
      <c r="MP760" s="372"/>
      <c r="MQ760" s="372"/>
      <c r="MR760" s="372"/>
      <c r="MS760" s="372"/>
      <c r="MT760" s="372"/>
      <c r="MU760" s="372"/>
      <c r="MV760" s="372"/>
      <c r="MW760" s="372"/>
      <c r="MX760" s="372"/>
      <c r="MY760" s="372"/>
      <c r="MZ760" s="368">
        <v>1</v>
      </c>
      <c r="NA760" s="369"/>
      <c r="NB760" s="370"/>
      <c r="NC760" s="370"/>
      <c r="ND760" s="370"/>
      <c r="NE760" s="370"/>
      <c r="NF760" s="370"/>
      <c r="NG760" s="370"/>
      <c r="NH760" s="370"/>
      <c r="NI760" s="370"/>
      <c r="NJ760" s="370"/>
      <c r="NK760" s="370"/>
      <c r="NL760" s="370"/>
      <c r="NM760" s="370"/>
      <c r="NN760" s="370"/>
      <c r="NO760" s="370"/>
      <c r="NP760" s="370"/>
      <c r="NQ760" s="370"/>
      <c r="NR760" s="370"/>
      <c r="NS760" s="370"/>
      <c r="NT760" s="370"/>
      <c r="NU760" s="370"/>
      <c r="NV760" s="370"/>
      <c r="NW760" s="370"/>
      <c r="NX760" s="370"/>
      <c r="NY760" s="370"/>
      <c r="NZ760" s="370"/>
      <c r="OA760" s="385"/>
      <c r="OB760" s="381" t="s">
        <v>2660</v>
      </c>
      <c r="OC760" s="370"/>
      <c r="OD760" s="373"/>
      <c r="OE760" s="377"/>
      <c r="OF760" s="377"/>
      <c r="OG760" s="370"/>
      <c r="OH760" s="370"/>
    </row>
    <row r="761" spans="24:398" ht="15.75" customHeight="1" x14ac:dyDescent="0.25">
      <c r="MM761" s="363">
        <v>12</v>
      </c>
      <c r="MO761" s="125" t="s">
        <v>45</v>
      </c>
      <c r="MP761" s="372"/>
      <c r="MQ761" s="372"/>
      <c r="MR761" s="372"/>
      <c r="MS761" s="372"/>
      <c r="MT761" s="372"/>
      <c r="MU761" s="372"/>
      <c r="MV761" s="372"/>
      <c r="MW761" s="372"/>
      <c r="MX761" s="372"/>
      <c r="MY761" s="372"/>
      <c r="MZ761" s="372"/>
      <c r="NA761" s="368">
        <v>1</v>
      </c>
      <c r="NB761" s="369"/>
      <c r="NC761" s="370"/>
      <c r="ND761" s="370"/>
      <c r="NE761" s="370"/>
      <c r="NF761" s="370"/>
      <c r="NG761" s="370"/>
      <c r="NH761" s="370"/>
      <c r="NI761" s="370"/>
      <c r="NJ761" s="370"/>
      <c r="NK761" s="370"/>
      <c r="NL761" s="370"/>
      <c r="NM761" s="370"/>
      <c r="NN761" s="370"/>
      <c r="NO761" s="370"/>
      <c r="NP761" s="370"/>
      <c r="NQ761" s="370"/>
      <c r="NR761" s="370"/>
      <c r="NS761" s="370"/>
      <c r="NT761" s="370"/>
      <c r="NU761" s="370"/>
      <c r="NV761" s="370"/>
      <c r="NW761" s="370"/>
      <c r="NX761" s="370"/>
      <c r="NY761" s="370"/>
      <c r="NZ761" s="370"/>
      <c r="OA761" s="386"/>
      <c r="OB761" s="381" t="s">
        <v>2661</v>
      </c>
      <c r="OC761" s="370"/>
      <c r="OD761" s="373"/>
      <c r="OE761" s="377"/>
      <c r="OF761" s="377"/>
      <c r="OG761" s="370"/>
      <c r="OH761" s="370"/>
    </row>
    <row r="762" spans="24:398" ht="15.75" customHeight="1" x14ac:dyDescent="0.25">
      <c r="MM762" s="363">
        <v>13</v>
      </c>
      <c r="MO762" s="125" t="s">
        <v>47</v>
      </c>
      <c r="MP762" s="372"/>
      <c r="MQ762" s="372"/>
      <c r="MR762" s="372"/>
      <c r="MS762" s="372"/>
      <c r="MT762" s="372"/>
      <c r="MU762" s="372"/>
      <c r="MV762" s="372"/>
      <c r="MW762" s="372"/>
      <c r="MX762" s="379" t="s">
        <v>2653</v>
      </c>
      <c r="MY762" s="372"/>
      <c r="MZ762" s="372"/>
      <c r="NA762" s="372"/>
      <c r="NB762" s="368">
        <v>1</v>
      </c>
      <c r="NC762" s="369"/>
      <c r="ND762" s="370"/>
      <c r="NE762" s="370"/>
      <c r="NF762" s="370"/>
      <c r="NG762" s="370"/>
      <c r="NH762" s="370"/>
      <c r="NI762" s="370"/>
      <c r="NJ762" s="370"/>
      <c r="NK762" s="370"/>
      <c r="NL762" s="370"/>
      <c r="NM762" s="370"/>
      <c r="NN762" s="370"/>
      <c r="NO762" s="370"/>
      <c r="NP762" s="370"/>
      <c r="NQ762" s="370"/>
      <c r="NR762" s="370"/>
      <c r="NS762" s="370"/>
      <c r="NT762" s="370"/>
      <c r="NU762" s="370"/>
      <c r="NV762" s="370"/>
      <c r="NW762" s="370"/>
      <c r="NX762" s="370"/>
      <c r="NY762" s="370"/>
      <c r="NZ762" s="370"/>
      <c r="OA762" s="387"/>
      <c r="OB762" s="381" t="s">
        <v>2662</v>
      </c>
      <c r="OC762" s="370"/>
      <c r="OD762" s="373"/>
      <c r="OE762" s="377"/>
      <c r="OF762" s="377"/>
      <c r="OG762" s="370"/>
      <c r="OH762" s="370"/>
    </row>
    <row r="763" spans="24:398" ht="15.75" customHeight="1" x14ac:dyDescent="0.25">
      <c r="MM763" s="363">
        <v>14</v>
      </c>
      <c r="MO763" s="125" t="s">
        <v>48</v>
      </c>
      <c r="MP763" s="372"/>
      <c r="MQ763" s="372"/>
      <c r="MR763" s="372"/>
      <c r="MS763" s="372"/>
      <c r="MT763" s="372"/>
      <c r="MU763" s="372"/>
      <c r="MV763" s="372"/>
      <c r="MW763" s="372"/>
      <c r="MX763" s="372"/>
      <c r="MY763" s="372"/>
      <c r="MZ763" s="372"/>
      <c r="NA763" s="372"/>
      <c r="NB763" s="378" t="s">
        <v>2653</v>
      </c>
      <c r="NC763" s="368">
        <v>1</v>
      </c>
      <c r="ND763" s="368"/>
      <c r="NE763" s="370"/>
      <c r="NF763" s="370"/>
      <c r="NG763" s="370"/>
      <c r="NH763" s="370"/>
      <c r="NI763" s="370"/>
      <c r="NJ763" s="370"/>
      <c r="NK763" s="370"/>
      <c r="NL763" s="370"/>
      <c r="NM763" s="370"/>
      <c r="NN763" s="370"/>
      <c r="NO763" s="370"/>
      <c r="NP763" s="370"/>
      <c r="NQ763" s="370"/>
      <c r="NR763" s="370"/>
      <c r="NS763" s="370"/>
      <c r="NT763" s="370"/>
      <c r="NU763" s="370"/>
      <c r="NV763" s="370"/>
      <c r="NW763" s="370"/>
      <c r="NX763" s="370"/>
      <c r="NY763" s="370"/>
      <c r="NZ763" s="370"/>
      <c r="OA763" s="388"/>
      <c r="OB763" s="381" t="s">
        <v>2663</v>
      </c>
      <c r="OC763" s="370"/>
      <c r="OD763" s="373"/>
      <c r="OE763" s="377"/>
      <c r="OF763" s="377"/>
      <c r="OG763" s="370"/>
      <c r="OH763" s="370"/>
    </row>
    <row r="764" spans="24:398" ht="15.75" customHeight="1" x14ac:dyDescent="0.25">
      <c r="MM764" s="363">
        <v>15</v>
      </c>
      <c r="MO764" s="125" t="s">
        <v>49</v>
      </c>
      <c r="MP764" s="372"/>
      <c r="MQ764" s="372"/>
      <c r="MR764" s="372"/>
      <c r="MS764" s="372"/>
      <c r="MT764" s="372"/>
      <c r="MU764" s="372"/>
      <c r="MV764" s="372"/>
      <c r="MW764" s="371" t="s">
        <v>2654</v>
      </c>
      <c r="MX764" s="379" t="s">
        <v>2653</v>
      </c>
      <c r="MY764" s="372"/>
      <c r="MZ764" s="372"/>
      <c r="NA764" s="372"/>
      <c r="NB764" s="367" t="s">
        <v>2653</v>
      </c>
      <c r="NC764" s="367" t="s">
        <v>2653</v>
      </c>
      <c r="ND764" s="368">
        <v>1</v>
      </c>
      <c r="NE764" s="389"/>
      <c r="NF764" s="377"/>
      <c r="NG764" s="370"/>
      <c r="NH764" s="370"/>
      <c r="NI764" s="370"/>
      <c r="NJ764" s="370"/>
      <c r="NK764" s="370"/>
      <c r="NL764" s="370"/>
      <c r="NM764" s="370"/>
      <c r="NN764" s="370"/>
      <c r="NO764" s="370"/>
      <c r="NP764" s="370"/>
      <c r="NQ764" s="370"/>
      <c r="NR764" s="370"/>
      <c r="NS764" s="370"/>
      <c r="NT764" s="370"/>
      <c r="NU764" s="370"/>
      <c r="NV764" s="370"/>
      <c r="NW764" s="370"/>
      <c r="NX764" s="370"/>
      <c r="NY764" s="370"/>
      <c r="NZ764" s="373"/>
      <c r="OA764" s="27"/>
      <c r="OB764" s="244"/>
      <c r="OC764" s="376"/>
      <c r="OD764" s="376"/>
      <c r="OE764" s="377"/>
      <c r="OF764" s="377"/>
      <c r="OG764" s="370"/>
      <c r="OH764" s="370"/>
    </row>
    <row r="765" spans="24:398" ht="15.75" customHeight="1" x14ac:dyDescent="0.25">
      <c r="MM765" s="363">
        <v>16</v>
      </c>
      <c r="MO765" s="125" t="s">
        <v>50</v>
      </c>
      <c r="MP765" s="372"/>
      <c r="MQ765" s="372"/>
      <c r="MR765" s="379" t="s">
        <v>2654</v>
      </c>
      <c r="MS765" s="372"/>
      <c r="MT765" s="390" t="s">
        <v>2654</v>
      </c>
      <c r="MU765" s="372"/>
      <c r="MV765" s="379" t="s">
        <v>2654</v>
      </c>
      <c r="MW765" s="372"/>
      <c r="MX765" s="372"/>
      <c r="MY765" s="372"/>
      <c r="MZ765" s="372"/>
      <c r="NA765" s="372"/>
      <c r="NB765" s="378" t="s">
        <v>2653</v>
      </c>
      <c r="NC765" s="367" t="s">
        <v>2653</v>
      </c>
      <c r="ND765" s="367" t="s">
        <v>2653</v>
      </c>
      <c r="NE765" s="368">
        <v>1</v>
      </c>
      <c r="NF765" s="370"/>
      <c r="NG765" s="370"/>
      <c r="NH765" s="370"/>
      <c r="NI765" s="370"/>
      <c r="NJ765" s="370"/>
      <c r="NK765" s="370"/>
      <c r="NL765" s="370"/>
      <c r="NM765" s="370"/>
      <c r="NN765" s="370"/>
      <c r="NO765" s="370"/>
      <c r="NP765" s="370"/>
      <c r="NQ765" s="370"/>
      <c r="NR765" s="370"/>
      <c r="NS765" s="370"/>
      <c r="NT765" s="370"/>
      <c r="NU765" s="370"/>
      <c r="NV765" s="370"/>
      <c r="NW765" s="370"/>
      <c r="NX765" s="370"/>
      <c r="NY765" s="370"/>
      <c r="NZ765" s="373"/>
      <c r="OA765" s="376"/>
      <c r="OB765" s="376"/>
      <c r="OC765" s="376"/>
      <c r="OD765" s="376"/>
      <c r="OE765" s="377"/>
      <c r="OF765" s="377"/>
      <c r="OG765" s="370"/>
      <c r="OH765" s="370"/>
    </row>
    <row r="766" spans="24:398" ht="15.75" customHeight="1" x14ac:dyDescent="0.25">
      <c r="MM766" s="363">
        <v>17</v>
      </c>
      <c r="MO766" s="125" t="s">
        <v>51</v>
      </c>
      <c r="MP766" s="372"/>
      <c r="MQ766" s="372"/>
      <c r="MR766" s="372"/>
      <c r="MS766" s="372"/>
      <c r="MT766" s="372"/>
      <c r="MU766" s="372"/>
      <c r="MV766" s="372"/>
      <c r="MW766" s="372"/>
      <c r="MX766" s="372"/>
      <c r="MY766" s="372"/>
      <c r="MZ766" s="372"/>
      <c r="NA766" s="372"/>
      <c r="NB766" s="378" t="s">
        <v>2653</v>
      </c>
      <c r="NC766" s="378" t="s">
        <v>2653</v>
      </c>
      <c r="ND766" s="378" t="s">
        <v>2653</v>
      </c>
      <c r="NE766" s="367" t="s">
        <v>2653</v>
      </c>
      <c r="NF766" s="391">
        <v>1</v>
      </c>
      <c r="NG766" s="369"/>
      <c r="NH766" s="370"/>
      <c r="NI766" s="370"/>
      <c r="NJ766" s="370"/>
      <c r="NK766" s="370"/>
      <c r="NL766" s="370"/>
      <c r="NM766" s="370"/>
      <c r="NN766" s="370"/>
      <c r="NO766" s="370"/>
      <c r="NP766" s="370"/>
      <c r="NQ766" s="370"/>
      <c r="NR766" s="370"/>
      <c r="NS766" s="370"/>
      <c r="NT766" s="370"/>
      <c r="NU766" s="370"/>
      <c r="NV766" s="370"/>
      <c r="NW766" s="370"/>
      <c r="NX766" s="370"/>
      <c r="NY766" s="370"/>
      <c r="NZ766" s="370"/>
      <c r="OA766" s="372"/>
      <c r="OB766" s="392" t="s">
        <v>2664</v>
      </c>
      <c r="OC766" s="370"/>
      <c r="OD766" s="373"/>
      <c r="OE766" s="377"/>
      <c r="OF766" s="377"/>
      <c r="OG766" s="370"/>
      <c r="OH766" s="370"/>
    </row>
    <row r="767" spans="24:398" ht="15.75" customHeight="1" x14ac:dyDescent="0.25">
      <c r="MM767" s="363">
        <v>18</v>
      </c>
      <c r="MO767" s="125" t="s">
        <v>52</v>
      </c>
      <c r="MP767" s="372"/>
      <c r="MQ767" s="372"/>
      <c r="MR767" s="372"/>
      <c r="MS767" s="372"/>
      <c r="MT767" s="372"/>
      <c r="MU767" s="372"/>
      <c r="MV767" s="372"/>
      <c r="MW767" s="372"/>
      <c r="MX767" s="372"/>
      <c r="MY767" s="372"/>
      <c r="MZ767" s="372"/>
      <c r="NA767" s="372"/>
      <c r="NB767" s="372"/>
      <c r="NC767" s="378" t="s">
        <v>2653</v>
      </c>
      <c r="ND767" s="378" t="s">
        <v>2654</v>
      </c>
      <c r="NE767" s="383" t="s">
        <v>2654</v>
      </c>
      <c r="NF767" s="372"/>
      <c r="NG767" s="368">
        <v>1</v>
      </c>
      <c r="NH767" s="369"/>
      <c r="NI767" s="370"/>
      <c r="NJ767" s="370"/>
      <c r="NK767" s="370"/>
      <c r="NL767" s="370"/>
      <c r="NM767" s="370"/>
      <c r="NN767" s="370"/>
      <c r="NO767" s="370"/>
      <c r="NP767" s="370"/>
      <c r="NQ767" s="370"/>
      <c r="NR767" s="370"/>
      <c r="NS767" s="370"/>
      <c r="NT767" s="370"/>
      <c r="NU767" s="370"/>
      <c r="NV767" s="370"/>
      <c r="NW767" s="370"/>
      <c r="NX767" s="370"/>
      <c r="NY767" s="370"/>
      <c r="NZ767" s="373"/>
      <c r="OA767" s="376"/>
      <c r="OB767" s="376"/>
      <c r="OC767" s="376"/>
      <c r="OD767" s="376"/>
      <c r="OE767" s="377"/>
      <c r="OF767" s="370"/>
      <c r="OG767" s="370"/>
      <c r="OH767" s="370"/>
    </row>
    <row r="768" spans="24:398" s="256" customFormat="1" ht="15.75" customHeight="1" x14ac:dyDescent="0.25">
      <c r="X768" s="265"/>
      <c r="AE768" s="266"/>
      <c r="AF768"/>
      <c r="AG768"/>
      <c r="AH768"/>
      <c r="AI768"/>
      <c r="AJ768"/>
      <c r="AK768"/>
      <c r="AL768"/>
      <c r="AM768"/>
      <c r="AN768"/>
      <c r="AO768"/>
      <c r="AP768"/>
      <c r="AQ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  <c r="CQ768"/>
      <c r="CR768"/>
      <c r="CS768"/>
      <c r="CT768"/>
      <c r="CU768"/>
      <c r="CV768"/>
      <c r="CW768"/>
      <c r="CX768"/>
      <c r="CY768"/>
      <c r="CZ768"/>
      <c r="DA768"/>
      <c r="DB768"/>
      <c r="DC768"/>
      <c r="DD768"/>
      <c r="DE768"/>
      <c r="DF768"/>
      <c r="DG768"/>
      <c r="DH768"/>
      <c r="DI768"/>
      <c r="DJ768"/>
      <c r="DK768"/>
      <c r="DL768"/>
      <c r="DM768"/>
      <c r="DN768"/>
      <c r="DO768"/>
      <c r="DP768"/>
      <c r="DQ768"/>
      <c r="DR768"/>
      <c r="DS768"/>
      <c r="DT768"/>
      <c r="DU768"/>
      <c r="DV768"/>
      <c r="DW768"/>
      <c r="DX768"/>
      <c r="DY768"/>
      <c r="DZ768"/>
      <c r="EA768"/>
      <c r="EB768"/>
      <c r="EC768"/>
      <c r="ED768"/>
      <c r="EE768"/>
      <c r="EF768"/>
      <c r="EG768"/>
      <c r="EH768"/>
      <c r="EI768"/>
      <c r="EJ768"/>
      <c r="EK768"/>
      <c r="EL768"/>
      <c r="EM768"/>
      <c r="EN768"/>
      <c r="EO768"/>
      <c r="EP768"/>
      <c r="EQ768"/>
      <c r="ER768"/>
      <c r="ES768"/>
      <c r="ET768"/>
      <c r="EU768"/>
      <c r="EV768"/>
      <c r="EW768"/>
      <c r="EX768"/>
      <c r="GI768" s="267"/>
      <c r="HP768" s="338"/>
      <c r="KC768"/>
      <c r="KD768"/>
      <c r="KE768"/>
      <c r="KF768"/>
      <c r="KG768"/>
      <c r="KH768"/>
      <c r="KI768"/>
      <c r="KJ768"/>
      <c r="KK768"/>
      <c r="KL768"/>
      <c r="KM768"/>
      <c r="KN768"/>
      <c r="KO768"/>
      <c r="KP768"/>
      <c r="KQ768"/>
      <c r="KR768"/>
      <c r="KS768"/>
      <c r="KT768"/>
      <c r="KU768"/>
      <c r="KV768"/>
      <c r="KW768"/>
      <c r="KX768"/>
      <c r="KY768"/>
      <c r="KZ768"/>
      <c r="LA768"/>
      <c r="LB768"/>
      <c r="LC768"/>
      <c r="LD768"/>
      <c r="LE768"/>
      <c r="LF768"/>
      <c r="LG768"/>
      <c r="LH768"/>
      <c r="LI768"/>
      <c r="LJ768"/>
      <c r="LK768"/>
      <c r="LL768"/>
      <c r="LM768"/>
      <c r="LN768"/>
      <c r="LO768"/>
      <c r="MM768" s="363">
        <v>19</v>
      </c>
      <c r="MN768" s="26"/>
      <c r="MO768" s="125" t="s">
        <v>56</v>
      </c>
      <c r="MP768" s="372"/>
      <c r="MQ768" s="383" t="s">
        <v>2654</v>
      </c>
      <c r="MR768" s="372"/>
      <c r="MS768" s="372"/>
      <c r="MT768" s="372"/>
      <c r="MU768" s="372"/>
      <c r="MV768" s="372"/>
      <c r="MW768" s="372"/>
      <c r="MX768" s="372"/>
      <c r="MY768" s="372"/>
      <c r="MZ768" s="372"/>
      <c r="NA768" s="372"/>
      <c r="NB768" s="372"/>
      <c r="NC768" s="378" t="s">
        <v>2653</v>
      </c>
      <c r="ND768" s="378" t="s">
        <v>2653</v>
      </c>
      <c r="NE768" s="378" t="s">
        <v>2653</v>
      </c>
      <c r="NF768" s="378" t="s">
        <v>2653</v>
      </c>
      <c r="NG768" s="383" t="s">
        <v>2654</v>
      </c>
      <c r="NH768" s="368">
        <v>1</v>
      </c>
      <c r="NI768" s="369"/>
      <c r="NJ768" s="370"/>
      <c r="NK768" s="370"/>
      <c r="NL768" s="370"/>
      <c r="NM768" s="370"/>
      <c r="NN768" s="370"/>
      <c r="NO768" s="370"/>
      <c r="NP768" s="370"/>
      <c r="NQ768" s="370"/>
      <c r="NR768" s="370"/>
      <c r="NS768" s="370"/>
      <c r="NT768" s="370"/>
      <c r="NU768" s="370"/>
      <c r="NV768" s="370"/>
      <c r="NW768" s="370"/>
      <c r="NX768" s="370"/>
      <c r="NY768" s="370"/>
      <c r="NZ768" s="370"/>
      <c r="OA768" s="370"/>
      <c r="OB768" s="370"/>
      <c r="OC768" s="370"/>
      <c r="OD768" s="370"/>
      <c r="OE768" s="370"/>
      <c r="OF768" s="370"/>
      <c r="OG768" s="370"/>
      <c r="OH768" s="370"/>
    </row>
    <row r="769" spans="24:398" s="256" customFormat="1" ht="15.75" customHeight="1" x14ac:dyDescent="0.25">
      <c r="X769" s="265"/>
      <c r="AE769" s="266"/>
      <c r="AF769"/>
      <c r="AG769"/>
      <c r="AH769"/>
      <c r="AI769"/>
      <c r="AJ769"/>
      <c r="AK769"/>
      <c r="AL769"/>
      <c r="AM769"/>
      <c r="AN769"/>
      <c r="AO769"/>
      <c r="AP769"/>
      <c r="AQ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  <c r="CQ769"/>
      <c r="CR769"/>
      <c r="CS769"/>
      <c r="CT769"/>
      <c r="CU769"/>
      <c r="CV769"/>
      <c r="CW769"/>
      <c r="CX769"/>
      <c r="CY769"/>
      <c r="CZ769"/>
      <c r="DA769"/>
      <c r="DB769"/>
      <c r="DC769"/>
      <c r="DD769"/>
      <c r="DE769"/>
      <c r="DF769"/>
      <c r="DG769"/>
      <c r="DH769"/>
      <c r="DI769"/>
      <c r="DJ769"/>
      <c r="DK769"/>
      <c r="DL769"/>
      <c r="DM769"/>
      <c r="DN769"/>
      <c r="DO769"/>
      <c r="DP769"/>
      <c r="DQ769"/>
      <c r="DR769"/>
      <c r="DS769"/>
      <c r="DT769"/>
      <c r="DU769"/>
      <c r="DV769"/>
      <c r="DW769"/>
      <c r="DX769"/>
      <c r="DY769"/>
      <c r="DZ769"/>
      <c r="EA769"/>
      <c r="EB769"/>
      <c r="EC769"/>
      <c r="ED769"/>
      <c r="EE769"/>
      <c r="EF769"/>
      <c r="EG769"/>
      <c r="EH769"/>
      <c r="EI769"/>
      <c r="EJ769"/>
      <c r="EK769"/>
      <c r="EL769"/>
      <c r="EM769"/>
      <c r="EN769"/>
      <c r="EO769"/>
      <c r="EP769"/>
      <c r="EQ769"/>
      <c r="ER769"/>
      <c r="ES769"/>
      <c r="ET769"/>
      <c r="EU769"/>
      <c r="EV769"/>
      <c r="EW769"/>
      <c r="EX769"/>
      <c r="GI769" s="267"/>
      <c r="HP769" s="338"/>
      <c r="KC769"/>
      <c r="KD769"/>
      <c r="KE769"/>
      <c r="KF769"/>
      <c r="KG769"/>
      <c r="KH769"/>
      <c r="KI769"/>
      <c r="KJ769"/>
      <c r="KK769"/>
      <c r="KL769"/>
      <c r="KM769"/>
      <c r="KN769"/>
      <c r="KO769"/>
      <c r="KP769"/>
      <c r="KQ769"/>
      <c r="KR769"/>
      <c r="KS769"/>
      <c r="KT769"/>
      <c r="KU769"/>
      <c r="KV769"/>
      <c r="KW769"/>
      <c r="KX769"/>
      <c r="KY769"/>
      <c r="KZ769"/>
      <c r="LA769"/>
      <c r="LB769"/>
      <c r="LC769"/>
      <c r="LD769"/>
      <c r="LE769"/>
      <c r="LF769"/>
      <c r="LG769"/>
      <c r="LH769"/>
      <c r="LI769"/>
      <c r="LJ769"/>
      <c r="LK769"/>
      <c r="LL769"/>
      <c r="LM769"/>
      <c r="LN769"/>
      <c r="LO769"/>
      <c r="MM769" s="363">
        <v>20</v>
      </c>
      <c r="MN769" s="26"/>
      <c r="MO769" s="125" t="s">
        <v>61</v>
      </c>
      <c r="MP769" s="372"/>
      <c r="MQ769" s="372"/>
      <c r="MR769" s="372"/>
      <c r="MS769" s="372"/>
      <c r="MT769" s="372"/>
      <c r="MU769" s="372"/>
      <c r="MV769" s="372"/>
      <c r="MW769" s="372"/>
      <c r="MX769" s="372"/>
      <c r="MY769" s="372"/>
      <c r="MZ769" s="372"/>
      <c r="NA769" s="372"/>
      <c r="NB769" s="372"/>
      <c r="NC769" s="378" t="s">
        <v>2654</v>
      </c>
      <c r="ND769" s="372"/>
      <c r="NE769" s="372"/>
      <c r="NF769" s="372"/>
      <c r="NG769" s="372"/>
      <c r="NH769" s="372"/>
      <c r="NI769" s="368">
        <v>1</v>
      </c>
      <c r="NJ769" s="369"/>
      <c r="NK769" s="370"/>
      <c r="NL769" s="370"/>
      <c r="NM769" s="370"/>
      <c r="NN769" s="370"/>
      <c r="NO769" s="370"/>
      <c r="NP769" s="370"/>
      <c r="NQ769" s="370"/>
      <c r="NR769" s="370"/>
      <c r="NS769" s="370"/>
      <c r="NT769" s="370"/>
      <c r="NU769" s="370"/>
      <c r="NV769" s="370"/>
      <c r="NW769" s="370"/>
      <c r="NX769" s="370"/>
      <c r="NY769" s="370"/>
      <c r="NZ769" s="370"/>
      <c r="OA769" s="370"/>
      <c r="OB769" s="370"/>
      <c r="OC769" s="370"/>
      <c r="OD769" s="370"/>
      <c r="OE769" s="370"/>
      <c r="OF769" s="370"/>
      <c r="OG769" s="370"/>
      <c r="OH769" s="370"/>
    </row>
    <row r="770" spans="24:398" ht="15.75" customHeight="1" x14ac:dyDescent="0.25">
      <c r="MM770" s="363">
        <v>21</v>
      </c>
      <c r="MO770" s="125" t="s">
        <v>66</v>
      </c>
      <c r="MP770" s="367" t="s">
        <v>2653</v>
      </c>
      <c r="MQ770" s="372"/>
      <c r="MR770" s="372"/>
      <c r="MS770" s="372"/>
      <c r="MT770" s="371" t="s">
        <v>2654</v>
      </c>
      <c r="MU770" s="372"/>
      <c r="MV770" s="372"/>
      <c r="MW770" s="372"/>
      <c r="MX770" s="372"/>
      <c r="MY770" s="372"/>
      <c r="MZ770" s="372"/>
      <c r="NA770" s="371" t="s">
        <v>2653</v>
      </c>
      <c r="NB770" s="372"/>
      <c r="NC770" s="372"/>
      <c r="ND770" s="372"/>
      <c r="NE770" s="372"/>
      <c r="NF770" s="372"/>
      <c r="NG770" s="372"/>
      <c r="NH770" s="372"/>
      <c r="NI770" s="372"/>
      <c r="NJ770" s="368">
        <v>1</v>
      </c>
      <c r="NK770" s="369"/>
      <c r="NL770" s="370"/>
      <c r="NM770" s="370"/>
      <c r="NN770" s="370"/>
      <c r="NO770" s="370"/>
      <c r="NP770" s="370"/>
      <c r="NQ770" s="370"/>
      <c r="NR770" s="370"/>
      <c r="NS770" s="370"/>
      <c r="NT770" s="370"/>
      <c r="NU770" s="370"/>
      <c r="NV770" s="370"/>
      <c r="NW770" s="370"/>
      <c r="NX770" s="370"/>
      <c r="NY770" s="370"/>
      <c r="NZ770" s="370"/>
      <c r="OA770" s="370"/>
      <c r="OB770" s="370"/>
      <c r="OC770" s="370"/>
      <c r="OD770" s="370"/>
      <c r="OE770" s="370"/>
      <c r="OF770" s="370"/>
      <c r="OG770" s="370"/>
      <c r="OH770" s="370"/>
    </row>
    <row r="771" spans="24:398" ht="15.75" customHeight="1" x14ac:dyDescent="0.25">
      <c r="MM771" s="363">
        <v>22</v>
      </c>
      <c r="MO771" s="125" t="s">
        <v>82</v>
      </c>
      <c r="MP771" s="372"/>
      <c r="MQ771" s="372"/>
      <c r="MR771" s="372"/>
      <c r="MS771" s="372"/>
      <c r="MT771" s="372"/>
      <c r="MU771" s="372"/>
      <c r="MV771" s="372"/>
      <c r="MW771" s="372"/>
      <c r="MX771" s="372"/>
      <c r="MY771" s="372"/>
      <c r="MZ771" s="372"/>
      <c r="NA771" s="372"/>
      <c r="NB771" s="372"/>
      <c r="NC771" s="372"/>
      <c r="ND771" s="371" t="s">
        <v>2653</v>
      </c>
      <c r="NE771" s="372"/>
      <c r="NF771" s="372"/>
      <c r="NG771" s="372"/>
      <c r="NH771" s="372"/>
      <c r="NI771" s="372"/>
      <c r="NJ771" s="372"/>
      <c r="NK771" s="368">
        <v>1</v>
      </c>
      <c r="NL771" s="369"/>
      <c r="NM771" s="370"/>
      <c r="NN771" s="370"/>
      <c r="NO771" s="370"/>
      <c r="NP771" s="370"/>
      <c r="NQ771" s="370"/>
      <c r="NR771" s="370"/>
      <c r="NS771" s="370"/>
      <c r="NT771" s="370"/>
      <c r="NU771" s="370"/>
      <c r="NV771" s="370"/>
      <c r="NW771" s="370"/>
      <c r="NX771" s="370"/>
      <c r="NY771" s="370"/>
      <c r="NZ771" s="370"/>
      <c r="OA771" s="370"/>
      <c r="OB771" s="370"/>
      <c r="OC771" s="370"/>
      <c r="OD771" s="370"/>
      <c r="OE771" s="370"/>
      <c r="OF771" s="370"/>
      <c r="OG771" s="370"/>
      <c r="OH771" s="370"/>
    </row>
    <row r="772" spans="24:398" ht="15.75" customHeight="1" x14ac:dyDescent="0.25">
      <c r="MM772" s="363">
        <v>23</v>
      </c>
      <c r="MO772" s="125" t="s">
        <v>85</v>
      </c>
      <c r="MP772" s="372"/>
      <c r="MQ772" s="372"/>
      <c r="MR772" s="372"/>
      <c r="MS772" s="372"/>
      <c r="MT772" s="372"/>
      <c r="MU772" s="372"/>
      <c r="MV772" s="372"/>
      <c r="MW772" s="372"/>
      <c r="MX772" s="372"/>
      <c r="MY772" s="372"/>
      <c r="MZ772" s="372"/>
      <c r="NA772" s="372"/>
      <c r="NB772" s="372"/>
      <c r="NC772" s="372"/>
      <c r="ND772" s="372"/>
      <c r="NE772" s="372"/>
      <c r="NF772" s="372"/>
      <c r="NG772" s="367" t="s">
        <v>2653</v>
      </c>
      <c r="NH772" s="372"/>
      <c r="NI772" s="372"/>
      <c r="NJ772" s="372"/>
      <c r="NK772" s="372"/>
      <c r="NL772" s="368">
        <v>1</v>
      </c>
      <c r="NM772" s="369"/>
      <c r="NN772" s="370"/>
      <c r="NO772" s="370"/>
      <c r="NP772" s="370"/>
      <c r="NQ772" s="370"/>
      <c r="NR772" s="370"/>
      <c r="NS772" s="370"/>
      <c r="NT772" s="370"/>
      <c r="NU772" s="370"/>
      <c r="NV772" s="370"/>
      <c r="NW772" s="370"/>
      <c r="NX772" s="370"/>
      <c r="NY772" s="370"/>
      <c r="NZ772" s="370"/>
      <c r="OA772" s="370"/>
      <c r="OB772" s="370"/>
      <c r="OC772" s="370"/>
      <c r="OD772" s="370"/>
      <c r="OE772" s="370"/>
      <c r="OF772" s="370"/>
      <c r="OG772" s="370"/>
      <c r="OH772" s="370"/>
    </row>
    <row r="773" spans="24:398" ht="15.75" customHeight="1" x14ac:dyDescent="0.25">
      <c r="MM773" s="363">
        <v>24</v>
      </c>
      <c r="MO773" s="125" t="s">
        <v>86</v>
      </c>
      <c r="MP773" s="372"/>
      <c r="MQ773" s="372"/>
      <c r="MR773" s="372"/>
      <c r="MS773" s="372"/>
      <c r="MT773" s="372"/>
      <c r="MU773" s="372"/>
      <c r="MV773" s="372"/>
      <c r="MW773" s="372"/>
      <c r="MX773" s="372"/>
      <c r="MY773" s="372"/>
      <c r="MZ773" s="372"/>
      <c r="NA773" s="372"/>
      <c r="NB773" s="393" t="s">
        <v>2653</v>
      </c>
      <c r="NC773" s="372"/>
      <c r="ND773" s="390" t="s">
        <v>2654</v>
      </c>
      <c r="NE773" s="390" t="s">
        <v>2654</v>
      </c>
      <c r="NF773" s="390" t="s">
        <v>2654</v>
      </c>
      <c r="NG773" s="372"/>
      <c r="NH773" s="372"/>
      <c r="NI773" s="372"/>
      <c r="NJ773" s="372"/>
      <c r="NK773" s="372"/>
      <c r="NL773" s="372"/>
      <c r="NM773" s="368">
        <v>1</v>
      </c>
      <c r="NN773" s="369"/>
      <c r="NO773" s="370"/>
      <c r="NP773" s="370"/>
      <c r="NQ773" s="370"/>
      <c r="NR773" s="370"/>
      <c r="NS773" s="370"/>
      <c r="NT773" s="370"/>
      <c r="NU773" s="370"/>
      <c r="NV773" s="370"/>
      <c r="NW773" s="370"/>
      <c r="NX773" s="370"/>
      <c r="NY773" s="370"/>
      <c r="NZ773" s="370"/>
      <c r="OA773" s="370"/>
      <c r="OB773" s="370"/>
      <c r="OC773" s="370"/>
      <c r="OD773" s="370"/>
      <c r="OE773" s="370"/>
      <c r="OF773" s="370"/>
      <c r="OG773" s="370"/>
      <c r="OH773" s="370"/>
    </row>
    <row r="774" spans="24:398" ht="15.75" customHeight="1" x14ac:dyDescent="0.25">
      <c r="MM774" s="363">
        <v>25</v>
      </c>
      <c r="MO774" s="125" t="s">
        <v>96</v>
      </c>
      <c r="MP774" s="372"/>
      <c r="MQ774" s="372"/>
      <c r="MR774" s="372"/>
      <c r="MS774" s="372"/>
      <c r="MT774" s="372"/>
      <c r="MU774" s="372"/>
      <c r="MV774" s="372"/>
      <c r="MW774" s="372"/>
      <c r="MX774" s="372"/>
      <c r="MY774" s="372"/>
      <c r="MZ774" s="372"/>
      <c r="NA774" s="371" t="s">
        <v>2654</v>
      </c>
      <c r="NB774" s="372"/>
      <c r="NC774" s="372"/>
      <c r="ND774" s="372"/>
      <c r="NE774" s="372"/>
      <c r="NF774" s="372"/>
      <c r="NG774" s="372"/>
      <c r="NH774" s="372"/>
      <c r="NI774" s="372"/>
      <c r="NJ774" s="367" t="s">
        <v>2654</v>
      </c>
      <c r="NK774" s="372"/>
      <c r="NL774" s="372"/>
      <c r="NM774" s="372"/>
      <c r="NN774" s="368">
        <v>1</v>
      </c>
      <c r="NO774" s="369"/>
      <c r="NP774" s="370"/>
      <c r="NQ774" s="370"/>
      <c r="NR774" s="370"/>
      <c r="NS774" s="370"/>
      <c r="NT774" s="370"/>
      <c r="NU774" s="370"/>
      <c r="NV774" s="370"/>
      <c r="NW774" s="370"/>
      <c r="NX774" s="370"/>
      <c r="NY774" s="370"/>
      <c r="NZ774" s="370"/>
      <c r="OA774" s="370"/>
      <c r="OB774" s="370"/>
      <c r="OC774" s="370"/>
      <c r="OD774" s="370"/>
      <c r="OE774" s="370"/>
      <c r="OF774" s="370"/>
      <c r="OG774" s="370"/>
      <c r="OH774" s="370"/>
    </row>
    <row r="775" spans="24:398" ht="15.75" customHeight="1" x14ac:dyDescent="0.25">
      <c r="MM775" s="363">
        <v>26</v>
      </c>
      <c r="MO775" s="125" t="s">
        <v>100</v>
      </c>
      <c r="MP775" s="372"/>
      <c r="MQ775" s="372"/>
      <c r="MR775" s="372"/>
      <c r="MS775" s="372"/>
      <c r="MT775" s="372"/>
      <c r="MU775" s="372"/>
      <c r="MV775" s="372"/>
      <c r="MW775" s="372"/>
      <c r="MX775" s="372"/>
      <c r="MY775" s="372"/>
      <c r="MZ775" s="372"/>
      <c r="NA775" s="372"/>
      <c r="NB775" s="372"/>
      <c r="NC775" s="372"/>
      <c r="ND775" s="372"/>
      <c r="NE775" s="372"/>
      <c r="NF775" s="372"/>
      <c r="NG775" s="372"/>
      <c r="NH775" s="372"/>
      <c r="NI775" s="372"/>
      <c r="NJ775" s="372"/>
      <c r="NK775" s="372"/>
      <c r="NL775" s="372"/>
      <c r="NM775" s="372"/>
      <c r="NN775" s="372"/>
      <c r="NO775" s="368">
        <v>1</v>
      </c>
      <c r="NP775" s="369"/>
      <c r="NQ775" s="370"/>
      <c r="NR775" s="370"/>
      <c r="NS775" s="370"/>
      <c r="NT775" s="370"/>
      <c r="NU775" s="370"/>
      <c r="NV775" s="370"/>
      <c r="NW775" s="370"/>
      <c r="NX775" s="370"/>
      <c r="NY775" s="370"/>
      <c r="NZ775" s="370"/>
      <c r="OA775" s="370"/>
      <c r="OB775" s="370"/>
      <c r="OC775" s="370"/>
      <c r="OD775" s="370"/>
      <c r="OE775" s="370"/>
      <c r="OF775" s="370"/>
      <c r="OG775" s="370"/>
      <c r="OH775" s="370"/>
    </row>
    <row r="776" spans="24:398" ht="15.75" customHeight="1" x14ac:dyDescent="0.25">
      <c r="MM776" s="363">
        <v>27</v>
      </c>
      <c r="MO776" s="125" t="s">
        <v>107</v>
      </c>
      <c r="MP776" s="372"/>
      <c r="MQ776" s="372"/>
      <c r="MR776" s="372"/>
      <c r="MS776" s="378" t="s">
        <v>2654</v>
      </c>
      <c r="MT776" s="372"/>
      <c r="MU776" s="372"/>
      <c r="MV776" s="372"/>
      <c r="MW776" s="372"/>
      <c r="MX776" s="372"/>
      <c r="MY776" s="372"/>
      <c r="MZ776" s="372"/>
      <c r="NA776" s="372"/>
      <c r="NB776" s="372"/>
      <c r="NC776" s="372"/>
      <c r="ND776" s="372"/>
      <c r="NE776" s="383" t="s">
        <v>2653</v>
      </c>
      <c r="NF776" s="372"/>
      <c r="NG776" s="372"/>
      <c r="NH776" s="367" t="s">
        <v>2653</v>
      </c>
      <c r="NI776" s="372"/>
      <c r="NJ776" s="372"/>
      <c r="NK776" s="372"/>
      <c r="NL776" s="372"/>
      <c r="NM776" s="372"/>
      <c r="NN776" s="372"/>
      <c r="NO776" s="372"/>
      <c r="NP776" s="368">
        <v>1</v>
      </c>
      <c r="NQ776" s="369"/>
      <c r="NR776" s="370"/>
      <c r="NS776" s="370"/>
      <c r="NT776" s="370"/>
      <c r="NU776" s="370"/>
      <c r="NV776" s="370"/>
      <c r="NW776" s="370"/>
      <c r="NX776" s="370"/>
      <c r="NY776" s="370"/>
      <c r="NZ776" s="370"/>
      <c r="OA776" s="370"/>
      <c r="OB776" s="370"/>
      <c r="OC776" s="370"/>
      <c r="OD776" s="370"/>
      <c r="OE776" s="370"/>
      <c r="OF776" s="370"/>
      <c r="OG776" s="370"/>
      <c r="OH776" s="370"/>
    </row>
    <row r="777" spans="24:398" ht="15.75" customHeight="1" x14ac:dyDescent="0.25">
      <c r="MM777" s="363">
        <v>28</v>
      </c>
      <c r="MO777" s="125" t="s">
        <v>110</v>
      </c>
      <c r="MP777" s="372"/>
      <c r="MQ777" s="372"/>
      <c r="MR777" s="372"/>
      <c r="MS777" s="372"/>
      <c r="MT777" s="372"/>
      <c r="MU777" s="372"/>
      <c r="MV777" s="372"/>
      <c r="MW777" s="372"/>
      <c r="MX777" s="372"/>
      <c r="MY777" s="372"/>
      <c r="MZ777" s="372"/>
      <c r="NA777" s="372"/>
      <c r="NB777" s="372"/>
      <c r="NC777" s="372"/>
      <c r="ND777" s="372"/>
      <c r="NE777" s="372"/>
      <c r="NF777" s="372"/>
      <c r="NG777" s="372"/>
      <c r="NH777" s="372"/>
      <c r="NI777" s="372"/>
      <c r="NJ777" s="372"/>
      <c r="NK777" s="372"/>
      <c r="NL777" s="372"/>
      <c r="NM777" s="372"/>
      <c r="NN777" s="372"/>
      <c r="NO777" s="372"/>
      <c r="NP777" s="372"/>
      <c r="NQ777" s="368">
        <v>1</v>
      </c>
      <c r="NR777" s="369"/>
      <c r="NS777" s="370"/>
      <c r="NT777" s="370"/>
      <c r="NU777" s="370"/>
      <c r="NV777" s="370"/>
      <c r="NW777" s="370"/>
      <c r="NX777" s="370"/>
      <c r="NY777" s="370"/>
      <c r="NZ777" s="370"/>
      <c r="OA777" s="370"/>
      <c r="OB777" s="370"/>
      <c r="OC777" s="370"/>
      <c r="OD777" s="370"/>
      <c r="OE777" s="370"/>
      <c r="OF777" s="370"/>
      <c r="OG777" s="370"/>
      <c r="OH777" s="370"/>
    </row>
    <row r="778" spans="24:398" ht="15.75" customHeight="1" x14ac:dyDescent="0.25">
      <c r="MM778" s="363">
        <v>29</v>
      </c>
      <c r="MO778" s="125" t="s">
        <v>113</v>
      </c>
      <c r="MP778" s="378" t="s">
        <v>2654</v>
      </c>
      <c r="MQ778" s="372"/>
      <c r="MR778" s="372"/>
      <c r="MS778" s="372"/>
      <c r="MT778" s="372"/>
      <c r="MU778" s="371" t="s">
        <v>2654</v>
      </c>
      <c r="MV778" s="372"/>
      <c r="MW778" s="372"/>
      <c r="MX778" s="372"/>
      <c r="MY778" s="372"/>
      <c r="MZ778" s="372"/>
      <c r="NA778" s="372"/>
      <c r="NB778" s="372"/>
      <c r="NC778" s="372"/>
      <c r="ND778" s="372"/>
      <c r="NE778" s="372"/>
      <c r="NF778" s="372"/>
      <c r="NG778" s="372"/>
      <c r="NH778" s="372"/>
      <c r="NI778" s="372"/>
      <c r="NJ778" s="372"/>
      <c r="NK778" s="372"/>
      <c r="NL778" s="372"/>
      <c r="NM778" s="372"/>
      <c r="NN778" s="372"/>
      <c r="NO778" s="372"/>
      <c r="NP778" s="372"/>
      <c r="NQ778" s="372"/>
      <c r="NR778" s="368">
        <v>1</v>
      </c>
      <c r="NS778" s="369"/>
      <c r="NT778" s="370"/>
      <c r="NU778" s="370"/>
      <c r="NV778" s="370"/>
      <c r="NW778" s="370"/>
      <c r="NX778" s="370"/>
      <c r="NY778" s="370"/>
      <c r="NZ778" s="370"/>
      <c r="OA778" s="370"/>
      <c r="OB778" s="370"/>
      <c r="OC778" s="370"/>
      <c r="OD778" s="370"/>
      <c r="OE778" s="370"/>
      <c r="OF778" s="370"/>
      <c r="OG778" s="370"/>
      <c r="OH778" s="370"/>
    </row>
    <row r="779" spans="24:398" ht="15.75" customHeight="1" x14ac:dyDescent="0.25">
      <c r="MM779" s="363">
        <v>30</v>
      </c>
      <c r="MO779" s="125" t="s">
        <v>2665</v>
      </c>
      <c r="MP779" s="372"/>
      <c r="MQ779" s="372"/>
      <c r="MR779" s="372"/>
      <c r="MS779" s="372"/>
      <c r="MT779" s="372"/>
      <c r="MU779" s="372"/>
      <c r="MV779" s="372"/>
      <c r="MW779" s="372"/>
      <c r="MX779" s="372"/>
      <c r="MY779" s="372"/>
      <c r="MZ779" s="372"/>
      <c r="NA779" s="372"/>
      <c r="NB779" s="372"/>
      <c r="NC779" s="372"/>
      <c r="ND779" s="372"/>
      <c r="NE779" s="372"/>
      <c r="NF779" s="372"/>
      <c r="NG779" s="372"/>
      <c r="NH779" s="393" t="s">
        <v>2654</v>
      </c>
      <c r="NI779" s="372"/>
      <c r="NJ779" s="372"/>
      <c r="NK779" s="372"/>
      <c r="NL779" s="372"/>
      <c r="NM779" s="371" t="s">
        <v>2654</v>
      </c>
      <c r="NN779" s="372"/>
      <c r="NO779" s="372"/>
      <c r="NP779" s="372"/>
      <c r="NQ779" s="372"/>
      <c r="NR779" s="367" t="s">
        <v>2654</v>
      </c>
      <c r="NS779" s="368">
        <v>1</v>
      </c>
      <c r="NT779" s="369"/>
      <c r="NU779" s="370"/>
      <c r="NV779" s="370"/>
      <c r="NW779" s="370"/>
      <c r="NX779" s="370"/>
      <c r="NY779" s="370"/>
      <c r="NZ779" s="370"/>
      <c r="OA779" s="370"/>
      <c r="OB779" s="370"/>
      <c r="OC779" s="370"/>
      <c r="OD779" s="370"/>
      <c r="OE779" s="370"/>
      <c r="OF779" s="370"/>
      <c r="OG779" s="370"/>
      <c r="OH779" s="370"/>
    </row>
    <row r="780" spans="24:398" ht="15.75" customHeight="1" x14ac:dyDescent="0.25">
      <c r="MM780" s="363">
        <v>31</v>
      </c>
      <c r="MO780" s="125" t="s">
        <v>121</v>
      </c>
      <c r="MP780" s="372"/>
      <c r="MQ780" s="372"/>
      <c r="MR780" s="372"/>
      <c r="MS780" s="372"/>
      <c r="MT780" s="372"/>
      <c r="MU780" s="372"/>
      <c r="MV780" s="372"/>
      <c r="MW780" s="372"/>
      <c r="MX780" s="372"/>
      <c r="MY780" s="372"/>
      <c r="MZ780" s="372"/>
      <c r="NA780" s="372"/>
      <c r="NB780" s="372"/>
      <c r="NC780" s="372"/>
      <c r="ND780" s="372"/>
      <c r="NE780" s="372"/>
      <c r="NF780" s="372"/>
      <c r="NG780" s="372"/>
      <c r="NH780" s="372"/>
      <c r="NI780" s="372"/>
      <c r="NJ780" s="371" t="s">
        <v>2654</v>
      </c>
      <c r="NK780" s="372"/>
      <c r="NL780" s="372"/>
      <c r="NM780" s="372"/>
      <c r="NN780" s="372"/>
      <c r="NO780" s="372"/>
      <c r="NP780" s="372"/>
      <c r="NQ780" s="372"/>
      <c r="NR780" s="371" t="s">
        <v>2653</v>
      </c>
      <c r="NS780" s="371" t="s">
        <v>2654</v>
      </c>
      <c r="NT780" s="368">
        <v>1</v>
      </c>
      <c r="NU780" s="369"/>
      <c r="NV780" s="370"/>
      <c r="NW780" s="370"/>
      <c r="NX780" s="370"/>
      <c r="NY780" s="370"/>
      <c r="NZ780" s="370"/>
      <c r="OA780" s="370"/>
      <c r="OB780" s="370"/>
      <c r="OC780" s="370"/>
      <c r="OD780" s="370"/>
      <c r="OE780" s="370"/>
      <c r="OF780" s="370"/>
      <c r="OG780" s="370"/>
      <c r="OH780" s="370"/>
    </row>
    <row r="781" spans="24:398" ht="15.75" customHeight="1" x14ac:dyDescent="0.25">
      <c r="MM781" s="363">
        <v>32</v>
      </c>
      <c r="MO781" s="125" t="s">
        <v>123</v>
      </c>
      <c r="MP781" s="367" t="s">
        <v>2653</v>
      </c>
      <c r="MQ781" s="372"/>
      <c r="MR781" s="372"/>
      <c r="MS781" s="371" t="s">
        <v>2653</v>
      </c>
      <c r="MT781" s="372"/>
      <c r="MU781" s="372"/>
      <c r="MV781" s="372"/>
      <c r="MW781" s="372"/>
      <c r="MX781" s="372"/>
      <c r="MY781" s="372"/>
      <c r="MZ781" s="372"/>
      <c r="NA781" s="372"/>
      <c r="NB781" s="372"/>
      <c r="NC781" s="372"/>
      <c r="ND781" s="372"/>
      <c r="NE781" s="372"/>
      <c r="NF781" s="372"/>
      <c r="NG781" s="372"/>
      <c r="NH781" s="372"/>
      <c r="NI781" s="372"/>
      <c r="NJ781" s="372"/>
      <c r="NK781" s="372"/>
      <c r="NL781" s="372"/>
      <c r="NM781" s="372"/>
      <c r="NN781" s="372"/>
      <c r="NO781" s="372"/>
      <c r="NP781" s="372"/>
      <c r="NQ781" s="372"/>
      <c r="NR781" s="372"/>
      <c r="NS781" s="372"/>
      <c r="NT781" s="372"/>
      <c r="NU781" s="368">
        <v>1</v>
      </c>
      <c r="NV781" s="369"/>
      <c r="NW781" s="370"/>
      <c r="NX781" s="370"/>
      <c r="NY781" s="370"/>
      <c r="NZ781" s="370"/>
      <c r="OA781" s="370"/>
      <c r="OB781" s="370"/>
      <c r="OC781" s="370"/>
      <c r="OD781" s="370"/>
      <c r="OE781" s="370"/>
      <c r="OF781" s="370"/>
      <c r="OG781" s="370"/>
      <c r="OH781" s="370"/>
    </row>
    <row r="782" spans="24:398" ht="15.75" customHeight="1" x14ac:dyDescent="0.25">
      <c r="MM782" s="363">
        <v>33</v>
      </c>
      <c r="MO782" s="125" t="s">
        <v>126</v>
      </c>
      <c r="MP782" s="372"/>
      <c r="MQ782" s="372"/>
      <c r="MR782" s="372"/>
      <c r="MS782" s="372"/>
      <c r="MT782" s="372"/>
      <c r="MU782" s="372"/>
      <c r="MV782" s="372"/>
      <c r="MW782" s="372"/>
      <c r="MX782" s="372"/>
      <c r="MY782" s="372"/>
      <c r="MZ782" s="372"/>
      <c r="NA782" s="372"/>
      <c r="NB782" s="379" t="s">
        <v>2653</v>
      </c>
      <c r="NC782" s="372"/>
      <c r="ND782" s="372"/>
      <c r="NE782" s="372"/>
      <c r="NF782" s="372"/>
      <c r="NG782" s="371" t="s">
        <v>2654</v>
      </c>
      <c r="NH782" s="372"/>
      <c r="NI782" s="372"/>
      <c r="NJ782" s="372"/>
      <c r="NK782" s="372"/>
      <c r="NL782" s="371" t="s">
        <v>2654</v>
      </c>
      <c r="NM782" s="372"/>
      <c r="NN782" s="372"/>
      <c r="NO782" s="372"/>
      <c r="NP782" s="393" t="s">
        <v>2654</v>
      </c>
      <c r="NQ782" s="372"/>
      <c r="NR782" s="372"/>
      <c r="NS782" s="372"/>
      <c r="NT782" s="372"/>
      <c r="NU782" s="372"/>
      <c r="NV782" s="368">
        <v>1</v>
      </c>
      <c r="NW782" s="369"/>
      <c r="NX782" s="370"/>
      <c r="NY782" s="370"/>
      <c r="NZ782" s="370"/>
      <c r="OA782" s="370"/>
      <c r="OB782" s="370"/>
      <c r="OC782" s="370"/>
      <c r="OD782" s="370"/>
      <c r="OE782" s="370"/>
      <c r="OF782" s="370"/>
      <c r="OG782" s="370"/>
      <c r="OH782" s="370"/>
    </row>
    <row r="783" spans="24:398" ht="15.75" customHeight="1" x14ac:dyDescent="0.25">
      <c r="MM783" s="363">
        <v>34</v>
      </c>
      <c r="MO783" s="125" t="s">
        <v>134</v>
      </c>
      <c r="MP783" s="372"/>
      <c r="MQ783" s="372"/>
      <c r="MR783" s="372"/>
      <c r="MS783" s="372"/>
      <c r="MT783" s="372"/>
      <c r="MU783" s="372"/>
      <c r="MV783" s="372"/>
      <c r="MW783" s="372"/>
      <c r="MX783" s="372"/>
      <c r="MY783" s="372"/>
      <c r="MZ783" s="372"/>
      <c r="NA783" s="372"/>
      <c r="NB783" s="372"/>
      <c r="NC783" s="372"/>
      <c r="ND783" s="372"/>
      <c r="NE783" s="372"/>
      <c r="NF783" s="372"/>
      <c r="NG783" s="372"/>
      <c r="NH783" s="372"/>
      <c r="NI783" s="372"/>
      <c r="NJ783" s="372"/>
      <c r="NK783" s="372"/>
      <c r="NL783" s="372"/>
      <c r="NM783" s="372"/>
      <c r="NN783" s="372"/>
      <c r="NO783" s="372"/>
      <c r="NP783" s="372"/>
      <c r="NQ783" s="372"/>
      <c r="NR783" s="372"/>
      <c r="NS783" s="371" t="s">
        <v>2653</v>
      </c>
      <c r="NT783" s="372"/>
      <c r="NU783" s="372"/>
      <c r="NV783" s="372"/>
      <c r="NW783" s="368">
        <v>1</v>
      </c>
      <c r="NX783" s="369"/>
      <c r="NY783" s="370"/>
      <c r="NZ783" s="370"/>
      <c r="OA783" s="370"/>
      <c r="OB783" s="370"/>
      <c r="OC783" s="370"/>
      <c r="OD783" s="370"/>
      <c r="OE783" s="370"/>
      <c r="OF783" s="370"/>
      <c r="OG783" s="370"/>
      <c r="OH783" s="370"/>
    </row>
    <row r="784" spans="24:398" ht="15.75" customHeight="1" x14ac:dyDescent="0.25">
      <c r="MM784" s="363">
        <v>35</v>
      </c>
      <c r="MO784" s="125" t="s">
        <v>135</v>
      </c>
      <c r="MP784" s="367" t="s">
        <v>2654</v>
      </c>
      <c r="MQ784" s="372"/>
      <c r="MR784" s="372"/>
      <c r="MS784" s="372"/>
      <c r="MT784" s="372"/>
      <c r="MU784" s="372"/>
      <c r="MV784" s="372"/>
      <c r="MW784" s="372"/>
      <c r="MX784" s="372"/>
      <c r="MY784" s="372"/>
      <c r="MZ784" s="372"/>
      <c r="NA784" s="372"/>
      <c r="NB784" s="372"/>
      <c r="NC784" s="372"/>
      <c r="ND784" s="372"/>
      <c r="NE784" s="372"/>
      <c r="NF784" s="372"/>
      <c r="NG784" s="372"/>
      <c r="NH784" s="367" t="s">
        <v>2653</v>
      </c>
      <c r="NI784" s="372"/>
      <c r="NJ784" s="372"/>
      <c r="NK784" s="372"/>
      <c r="NL784" s="372"/>
      <c r="NM784" s="371" t="s">
        <v>2654</v>
      </c>
      <c r="NN784" s="372"/>
      <c r="NO784" s="372"/>
      <c r="NP784" s="372"/>
      <c r="NQ784" s="372"/>
      <c r="NR784" s="372"/>
      <c r="NS784" s="372"/>
      <c r="NT784" s="372"/>
      <c r="NU784" s="372"/>
      <c r="NV784" s="372"/>
      <c r="NW784" s="372"/>
      <c r="NX784" s="368">
        <v>1</v>
      </c>
      <c r="NY784" s="369"/>
      <c r="NZ784" s="370"/>
      <c r="OA784" s="370"/>
      <c r="OB784" s="370"/>
      <c r="OC784" s="370"/>
      <c r="OD784" s="370"/>
      <c r="OE784" s="370"/>
      <c r="OF784" s="370"/>
      <c r="OG784" s="370"/>
      <c r="OH784" s="370"/>
    </row>
    <row r="785" spans="351:398" ht="15.75" customHeight="1" x14ac:dyDescent="0.25">
      <c r="MM785" s="363">
        <v>36</v>
      </c>
      <c r="MO785" s="125" t="s">
        <v>136</v>
      </c>
      <c r="MP785" s="372"/>
      <c r="MQ785" s="372"/>
      <c r="MR785" s="372"/>
      <c r="MS785" s="372"/>
      <c r="MT785" s="372"/>
      <c r="MU785" s="372"/>
      <c r="MV785" s="372"/>
      <c r="MW785" s="372"/>
      <c r="MX785" s="372"/>
      <c r="MY785" s="372"/>
      <c r="MZ785" s="372"/>
      <c r="NA785" s="372"/>
      <c r="NB785" s="372"/>
      <c r="NC785" s="372"/>
      <c r="ND785" s="372"/>
      <c r="NE785" s="372"/>
      <c r="NF785" s="372"/>
      <c r="NG785" s="372"/>
      <c r="NH785" s="372"/>
      <c r="NI785" s="372"/>
      <c r="NJ785" s="372"/>
      <c r="NK785" s="372"/>
      <c r="NL785" s="372"/>
      <c r="NM785" s="372"/>
      <c r="NN785" s="372"/>
      <c r="NO785" s="372"/>
      <c r="NP785" s="372"/>
      <c r="NQ785" s="372"/>
      <c r="NR785" s="372"/>
      <c r="NS785" s="372"/>
      <c r="NT785" s="372"/>
      <c r="NU785" s="372"/>
      <c r="NV785" s="372"/>
      <c r="NW785" s="372"/>
      <c r="NX785" s="371" t="s">
        <v>2653</v>
      </c>
      <c r="NY785" s="368">
        <v>1</v>
      </c>
      <c r="NZ785" s="369"/>
      <c r="OA785" s="370"/>
      <c r="OB785" s="370"/>
      <c r="OC785" s="370"/>
      <c r="OD785" s="370"/>
      <c r="OE785" s="370"/>
      <c r="OF785" s="370"/>
      <c r="OG785" s="370"/>
      <c r="OH785" s="370"/>
    </row>
    <row r="786" spans="351:398" ht="15.75" customHeight="1" x14ac:dyDescent="0.25">
      <c r="MM786" s="363">
        <v>37</v>
      </c>
      <c r="MO786" s="125" t="s">
        <v>142</v>
      </c>
      <c r="MP786" s="372"/>
      <c r="MQ786" s="372"/>
      <c r="MR786" s="372"/>
      <c r="MS786" s="372"/>
      <c r="MT786" s="372"/>
      <c r="MU786" s="372"/>
      <c r="MV786" s="372"/>
      <c r="MW786" s="372"/>
      <c r="MX786" s="372"/>
      <c r="MY786" s="372"/>
      <c r="MZ786" s="372"/>
      <c r="NA786" s="372"/>
      <c r="NB786" s="372"/>
      <c r="NC786" s="372"/>
      <c r="ND786" s="372"/>
      <c r="NE786" s="372"/>
      <c r="NF786" s="372"/>
      <c r="NG786" s="372"/>
      <c r="NH786" s="372"/>
      <c r="NI786" s="372"/>
      <c r="NJ786" s="372"/>
      <c r="NK786" s="372"/>
      <c r="NL786" s="371" t="s">
        <v>2654</v>
      </c>
      <c r="NM786" s="372"/>
      <c r="NN786" s="372"/>
      <c r="NO786" s="372"/>
      <c r="NP786" s="372"/>
      <c r="NQ786" s="372"/>
      <c r="NR786" s="372"/>
      <c r="NS786" s="372"/>
      <c r="NT786" s="372"/>
      <c r="NU786" s="372"/>
      <c r="NV786" s="372"/>
      <c r="NW786" s="372"/>
      <c r="NX786" s="372"/>
      <c r="NY786" s="372"/>
      <c r="NZ786" s="368">
        <v>1</v>
      </c>
      <c r="OA786" s="369"/>
      <c r="OB786" s="370"/>
      <c r="OC786" s="370"/>
      <c r="OD786" s="370"/>
      <c r="OE786" s="370"/>
      <c r="OF786" s="370"/>
      <c r="OG786" s="370"/>
      <c r="OH786" s="370"/>
    </row>
    <row r="787" spans="351:398" ht="15.75" customHeight="1" x14ac:dyDescent="0.25">
      <c r="MM787" s="363">
        <v>38</v>
      </c>
      <c r="MO787" s="125" t="s">
        <v>2609</v>
      </c>
      <c r="MP787" s="372"/>
      <c r="MQ787" s="372"/>
      <c r="MR787" s="372"/>
      <c r="MS787" s="372"/>
      <c r="MT787" s="372"/>
      <c r="MU787" s="372"/>
      <c r="MV787" s="372"/>
      <c r="MW787" s="372"/>
      <c r="MX787" s="372"/>
      <c r="MY787" s="372"/>
      <c r="MZ787" s="372"/>
      <c r="NA787" s="371" t="s">
        <v>2653</v>
      </c>
      <c r="NB787" s="372"/>
      <c r="NC787" s="372"/>
      <c r="ND787" s="372"/>
      <c r="NE787" s="372"/>
      <c r="NF787" s="372"/>
      <c r="NG787" s="372"/>
      <c r="NH787" s="372"/>
      <c r="NI787" s="372"/>
      <c r="NJ787" s="372"/>
      <c r="NK787" s="372"/>
      <c r="NL787" s="372"/>
      <c r="NM787" s="372"/>
      <c r="NN787" s="372"/>
      <c r="NO787" s="372"/>
      <c r="NP787" s="371" t="s">
        <v>2653</v>
      </c>
      <c r="NQ787" s="372"/>
      <c r="NR787" s="372"/>
      <c r="NS787" s="372"/>
      <c r="NT787" s="372"/>
      <c r="NU787" s="372"/>
      <c r="NV787" s="372"/>
      <c r="NW787" s="372"/>
      <c r="NX787" s="372"/>
      <c r="NY787" s="372"/>
      <c r="NZ787" s="372"/>
      <c r="OA787" s="368">
        <v>1</v>
      </c>
      <c r="OB787" s="369"/>
      <c r="OC787" s="370"/>
      <c r="OD787" s="370"/>
      <c r="OE787" s="370"/>
      <c r="OF787" s="370"/>
      <c r="OG787" s="370"/>
      <c r="OH787" s="370"/>
    </row>
    <row r="788" spans="351:398" ht="15.75" customHeight="1" x14ac:dyDescent="0.25">
      <c r="MM788" s="363">
        <v>39</v>
      </c>
      <c r="MO788" s="125" t="s">
        <v>158</v>
      </c>
      <c r="MP788" s="371" t="s">
        <v>2654</v>
      </c>
      <c r="MQ788" s="372"/>
      <c r="MR788" s="372"/>
      <c r="MS788" s="372"/>
      <c r="MT788" s="372"/>
      <c r="MU788" s="372"/>
      <c r="MV788" s="372"/>
      <c r="MW788" s="372"/>
      <c r="MX788" s="372"/>
      <c r="MY788" s="372"/>
      <c r="MZ788" s="372"/>
      <c r="NA788" s="372"/>
      <c r="NB788" s="372"/>
      <c r="NC788" s="372"/>
      <c r="ND788" s="372"/>
      <c r="NE788" s="372"/>
      <c r="NF788" s="372"/>
      <c r="NG788" s="372"/>
      <c r="NH788" s="372"/>
      <c r="NI788" s="372"/>
      <c r="NJ788" s="372"/>
      <c r="NK788" s="372"/>
      <c r="NL788" s="372"/>
      <c r="NM788" s="372"/>
      <c r="NN788" s="372"/>
      <c r="NO788" s="372"/>
      <c r="NP788" s="372"/>
      <c r="NQ788" s="372"/>
      <c r="NR788" s="372"/>
      <c r="NS788" s="372"/>
      <c r="NT788" s="372"/>
      <c r="NU788" s="372"/>
      <c r="NV788" s="372"/>
      <c r="NW788" s="372"/>
      <c r="NX788" s="372"/>
      <c r="NY788" s="372"/>
      <c r="NZ788" s="372"/>
      <c r="OA788" s="372"/>
      <c r="OB788" s="368">
        <v>1</v>
      </c>
      <c r="OC788" s="369"/>
      <c r="OD788" s="370"/>
      <c r="OE788" s="370"/>
      <c r="OF788" s="370"/>
      <c r="OG788" s="370"/>
      <c r="OH788" s="370"/>
    </row>
    <row r="789" spans="351:398" ht="15.75" customHeight="1" x14ac:dyDescent="0.25">
      <c r="MM789" s="363">
        <v>40</v>
      </c>
      <c r="MO789" s="125" t="s">
        <v>171</v>
      </c>
      <c r="MP789" s="372"/>
      <c r="MQ789" s="372"/>
      <c r="MR789" s="372"/>
      <c r="MS789" s="372"/>
      <c r="MT789" s="372"/>
      <c r="MU789" s="372"/>
      <c r="MV789" s="372"/>
      <c r="MW789" s="372"/>
      <c r="MX789" s="372"/>
      <c r="MY789" s="379" t="s">
        <v>2653</v>
      </c>
      <c r="MZ789" s="372"/>
      <c r="NA789" s="371" t="s">
        <v>2653</v>
      </c>
      <c r="NB789" s="372"/>
      <c r="NC789" s="372"/>
      <c r="ND789" s="372"/>
      <c r="NE789" s="372"/>
      <c r="NF789" s="372"/>
      <c r="NG789" s="372"/>
      <c r="NH789" s="372"/>
      <c r="NI789" s="372"/>
      <c r="NJ789" s="372"/>
      <c r="NK789" s="372"/>
      <c r="NL789" s="372"/>
      <c r="NM789" s="372"/>
      <c r="NN789" s="372"/>
      <c r="NO789" s="367" t="s">
        <v>2654</v>
      </c>
      <c r="NP789" s="372"/>
      <c r="NQ789" s="372"/>
      <c r="NR789" s="378" t="s">
        <v>2654</v>
      </c>
      <c r="NS789" s="372"/>
      <c r="NT789" s="372"/>
      <c r="NU789" s="372"/>
      <c r="NV789" s="379" t="s">
        <v>2653</v>
      </c>
      <c r="NW789" s="372"/>
      <c r="NX789" s="372"/>
      <c r="NY789" s="372"/>
      <c r="NZ789" s="372"/>
      <c r="OA789" s="372"/>
      <c r="OB789" s="372"/>
      <c r="OC789" s="368">
        <v>1</v>
      </c>
      <c r="OD789" s="370"/>
      <c r="OE789" s="370"/>
      <c r="OF789" s="370"/>
      <c r="OG789" s="370"/>
      <c r="OH789" s="370"/>
    </row>
    <row r="790" spans="351:398" ht="15.75" customHeight="1" x14ac:dyDescent="0.25">
      <c r="MM790" s="363">
        <v>41</v>
      </c>
      <c r="MO790" s="125" t="s">
        <v>172</v>
      </c>
      <c r="MP790" s="378" t="s">
        <v>2653</v>
      </c>
      <c r="MQ790" s="372"/>
      <c r="MR790" s="371" t="s">
        <v>2654</v>
      </c>
      <c r="MS790" s="372"/>
      <c r="MT790" s="372"/>
      <c r="MU790" s="367" t="s">
        <v>2654</v>
      </c>
      <c r="MV790" s="372"/>
      <c r="MW790" s="372"/>
      <c r="MX790" s="372"/>
      <c r="MY790" s="371" t="s">
        <v>2653</v>
      </c>
      <c r="MZ790" s="372"/>
      <c r="NA790" s="372"/>
      <c r="NB790" s="372"/>
      <c r="NC790" s="372"/>
      <c r="ND790" s="372"/>
      <c r="NE790" s="394" t="s">
        <v>2654</v>
      </c>
      <c r="NF790" s="372"/>
      <c r="NG790" s="372"/>
      <c r="NH790" s="390" t="s">
        <v>2653</v>
      </c>
      <c r="NI790" s="372"/>
      <c r="NJ790" s="372"/>
      <c r="NK790" s="372"/>
      <c r="NL790" s="372"/>
      <c r="NM790" s="378" t="s">
        <v>2654</v>
      </c>
      <c r="NN790" s="372"/>
      <c r="NO790" s="372"/>
      <c r="NP790" s="372"/>
      <c r="NQ790" s="372"/>
      <c r="NR790" s="372"/>
      <c r="NS790" s="372"/>
      <c r="NT790" s="372"/>
      <c r="NU790" s="372"/>
      <c r="NV790" s="372"/>
      <c r="NW790" s="372"/>
      <c r="NX790" s="372"/>
      <c r="NY790" s="372"/>
      <c r="NZ790" s="372"/>
      <c r="OA790" s="372"/>
      <c r="OB790" s="372"/>
      <c r="OC790" s="372"/>
      <c r="OD790" s="391">
        <v>1</v>
      </c>
      <c r="OE790" s="369"/>
      <c r="OF790" s="370"/>
      <c r="OG790" s="370"/>
      <c r="OH790" s="370"/>
    </row>
    <row r="791" spans="351:398" ht="15.75" customHeight="1" x14ac:dyDescent="0.25">
      <c r="MM791" s="363">
        <v>42</v>
      </c>
      <c r="MO791" s="125" t="s">
        <v>2450</v>
      </c>
      <c r="MP791" s="367" t="s">
        <v>2653</v>
      </c>
      <c r="MQ791" s="372"/>
      <c r="MR791" s="372"/>
      <c r="MS791" s="372"/>
      <c r="MT791" s="372"/>
      <c r="MU791" s="371" t="s">
        <v>2653</v>
      </c>
      <c r="MV791" s="372"/>
      <c r="MW791" s="372"/>
      <c r="MX791" s="372"/>
      <c r="MY791" s="372"/>
      <c r="MZ791" s="372"/>
      <c r="NA791" s="372"/>
      <c r="NB791" s="372"/>
      <c r="NC791" s="390" t="s">
        <v>2654</v>
      </c>
      <c r="ND791" s="372"/>
      <c r="NE791" s="390" t="s">
        <v>2653</v>
      </c>
      <c r="NF791" s="390" t="s">
        <v>2654</v>
      </c>
      <c r="NG791" s="372"/>
      <c r="NH791" s="390" t="s">
        <v>2653</v>
      </c>
      <c r="NI791" s="372"/>
      <c r="NJ791" s="372"/>
      <c r="NK791" s="372"/>
      <c r="NL791" s="372"/>
      <c r="NM791" s="372"/>
      <c r="NN791" s="372"/>
      <c r="NO791" s="372"/>
      <c r="NP791" s="372"/>
      <c r="NQ791" s="372"/>
      <c r="NR791" s="372"/>
      <c r="NS791" s="372"/>
      <c r="NT791" s="372"/>
      <c r="NU791" s="372"/>
      <c r="NV791" s="372"/>
      <c r="NW791" s="372"/>
      <c r="NX791" s="372"/>
      <c r="NY791" s="372"/>
      <c r="NZ791" s="372"/>
      <c r="OA791" s="372"/>
      <c r="OB791" s="371" t="s">
        <v>2654</v>
      </c>
      <c r="OC791" s="372"/>
      <c r="OD791" s="367" t="s">
        <v>2653</v>
      </c>
      <c r="OE791" s="368">
        <v>1</v>
      </c>
      <c r="OF791" s="369"/>
      <c r="OG791" s="370"/>
      <c r="OH791" s="370"/>
    </row>
    <row r="792" spans="351:398" ht="15.75" customHeight="1" x14ac:dyDescent="0.25">
      <c r="MM792" s="363">
        <v>43</v>
      </c>
      <c r="MO792" s="125" t="s">
        <v>173</v>
      </c>
      <c r="MP792" s="372"/>
      <c r="MQ792" s="372"/>
      <c r="MR792" s="372"/>
      <c r="MS792" s="372"/>
      <c r="MT792" s="372"/>
      <c r="MU792" s="372"/>
      <c r="MV792" s="372"/>
      <c r="MW792" s="372"/>
      <c r="MX792" s="372"/>
      <c r="MY792" s="372"/>
      <c r="MZ792" s="372"/>
      <c r="NA792" s="372"/>
      <c r="NB792" s="372"/>
      <c r="NC792" s="372"/>
      <c r="ND792" s="372"/>
      <c r="NE792" s="372"/>
      <c r="NF792" s="372"/>
      <c r="NG792" s="372"/>
      <c r="NH792" s="372"/>
      <c r="NI792" s="372"/>
      <c r="NJ792" s="372"/>
      <c r="NK792" s="372"/>
      <c r="NL792" s="372"/>
      <c r="NM792" s="372"/>
      <c r="NN792" s="372"/>
      <c r="NO792" s="372"/>
      <c r="NP792" s="372"/>
      <c r="NQ792" s="372"/>
      <c r="NR792" s="372"/>
      <c r="NS792" s="372"/>
      <c r="NT792" s="372"/>
      <c r="NU792" s="372"/>
      <c r="NV792" s="372"/>
      <c r="NW792" s="372"/>
      <c r="NX792" s="372"/>
      <c r="NY792" s="372"/>
      <c r="NZ792" s="372"/>
      <c r="OA792" s="372"/>
      <c r="OB792" s="372"/>
      <c r="OC792" s="372"/>
      <c r="OD792" s="372"/>
      <c r="OE792" s="372"/>
      <c r="OF792" s="368">
        <v>1</v>
      </c>
      <c r="OG792" s="369"/>
      <c r="OH792" s="370"/>
    </row>
    <row r="793" spans="351:398" ht="15.75" customHeight="1" x14ac:dyDescent="0.25">
      <c r="MM793" s="363">
        <v>44</v>
      </c>
      <c r="MO793" s="125" t="s">
        <v>175</v>
      </c>
      <c r="MP793" s="372"/>
      <c r="MQ793" s="372"/>
      <c r="MR793" s="372"/>
      <c r="MS793" s="372"/>
      <c r="MT793" s="372"/>
      <c r="MU793" s="372"/>
      <c r="MV793" s="372"/>
      <c r="MW793" s="372"/>
      <c r="MX793" s="372"/>
      <c r="MY793" s="372"/>
      <c r="MZ793" s="372"/>
      <c r="NA793" s="372"/>
      <c r="NB793" s="372"/>
      <c r="NC793" s="372"/>
      <c r="ND793" s="372"/>
      <c r="NE793" s="372"/>
      <c r="NF793" s="372"/>
      <c r="NG793" s="372"/>
      <c r="NH793" s="372"/>
      <c r="NI793" s="372"/>
      <c r="NJ793" s="372"/>
      <c r="NK793" s="372"/>
      <c r="NL793" s="372"/>
      <c r="NM793" s="372"/>
      <c r="NN793" s="372"/>
      <c r="NO793" s="372"/>
      <c r="NP793" s="372"/>
      <c r="NQ793" s="372"/>
      <c r="NR793" s="372"/>
      <c r="NS793" s="372"/>
      <c r="NT793" s="372"/>
      <c r="NU793" s="372"/>
      <c r="NV793" s="372"/>
      <c r="NW793" s="372"/>
      <c r="NX793" s="372"/>
      <c r="NY793" s="372"/>
      <c r="NZ793" s="372"/>
      <c r="OA793" s="372"/>
      <c r="OB793" s="372"/>
      <c r="OC793" s="372"/>
      <c r="OD793" s="372"/>
      <c r="OE793" s="372"/>
      <c r="OF793" s="372"/>
      <c r="OG793" s="368">
        <v>1</v>
      </c>
      <c r="OH793" s="370"/>
    </row>
    <row r="794" spans="351:398" ht="15.75" customHeight="1" x14ac:dyDescent="0.25">
      <c r="MM794" s="395">
        <v>45</v>
      </c>
      <c r="MO794" s="396" t="s">
        <v>2666</v>
      </c>
      <c r="MP794" s="372"/>
      <c r="MQ794" s="372"/>
      <c r="MR794" s="372"/>
      <c r="MS794" s="372"/>
      <c r="MT794" s="372"/>
      <c r="MU794" s="372"/>
      <c r="MV794" s="372"/>
      <c r="MW794" s="372"/>
      <c r="MX794" s="372"/>
      <c r="MY794" s="372"/>
      <c r="MZ794" s="372"/>
      <c r="NA794" s="372"/>
      <c r="NB794" s="372"/>
      <c r="NC794" s="372"/>
      <c r="ND794" s="372"/>
      <c r="NE794" s="372"/>
      <c r="NF794" s="372"/>
      <c r="NG794" s="378" t="s">
        <v>2654</v>
      </c>
      <c r="NH794" s="372"/>
      <c r="NI794" s="372"/>
      <c r="NJ794" s="372"/>
      <c r="NK794" s="372"/>
      <c r="NL794" s="367" t="s">
        <v>2654</v>
      </c>
      <c r="NM794" s="372"/>
      <c r="NN794" s="372"/>
      <c r="NO794" s="372"/>
      <c r="NP794" s="372"/>
      <c r="NQ794" s="372"/>
      <c r="NR794" s="372"/>
      <c r="NS794" s="372"/>
      <c r="NT794" s="367" t="s">
        <v>2654</v>
      </c>
      <c r="NU794" s="372"/>
      <c r="NV794" s="371" t="s">
        <v>2654</v>
      </c>
      <c r="NW794" s="371" t="s">
        <v>2654</v>
      </c>
      <c r="NX794" s="379" t="s">
        <v>2654</v>
      </c>
      <c r="NY794" s="372"/>
      <c r="NZ794" s="372"/>
      <c r="OA794" s="372"/>
      <c r="OB794" s="372"/>
      <c r="OC794" s="372"/>
      <c r="OD794" s="372"/>
      <c r="OE794" s="372"/>
      <c r="OF794" s="372"/>
      <c r="OG794" s="372"/>
      <c r="OH794" s="391">
        <v>1</v>
      </c>
    </row>
    <row r="795" spans="351:398" ht="15.75" customHeight="1" x14ac:dyDescent="0.25">
      <c r="MM795" s="263" t="s">
        <v>2667</v>
      </c>
      <c r="MO795" s="26"/>
      <c r="MP795" s="26"/>
      <c r="MQ795" s="26"/>
      <c r="MR795" s="26"/>
      <c r="MS795" s="26"/>
      <c r="MT795" s="26"/>
      <c r="MU795" s="26"/>
      <c r="MV795" s="26"/>
      <c r="MW795" s="26"/>
      <c r="MX795" s="26"/>
      <c r="MY795" s="26"/>
      <c r="MZ795" s="26"/>
      <c r="NA795" s="26"/>
      <c r="NB795" s="26"/>
      <c r="NC795" s="26"/>
      <c r="ND795" s="26"/>
      <c r="NE795" s="26"/>
      <c r="NF795" s="26"/>
      <c r="NG795" s="26"/>
      <c r="NH795" s="26"/>
      <c r="NI795" s="26"/>
      <c r="NJ795" s="26"/>
      <c r="NK795" s="26"/>
      <c r="NL795" s="26"/>
      <c r="NM795" s="26"/>
      <c r="NN795" s="26"/>
      <c r="NO795" s="26"/>
      <c r="NP795" s="26"/>
      <c r="NQ795" s="26"/>
      <c r="NR795" s="26"/>
      <c r="NS795" s="26"/>
      <c r="NT795" s="26"/>
      <c r="NU795" s="26"/>
      <c r="NV795" s="26"/>
      <c r="NW795" s="26"/>
      <c r="NX795" s="26"/>
      <c r="NY795" s="26"/>
      <c r="NZ795" s="26"/>
      <c r="OA795" s="26"/>
      <c r="OB795" s="26"/>
      <c r="OC795" s="26"/>
      <c r="OD795" s="26"/>
      <c r="OE795" s="26"/>
      <c r="OF795" s="26"/>
      <c r="OG795" s="26"/>
      <c r="OH795" s="26"/>
    </row>
    <row r="796" spans="351:398" ht="15.75" customHeight="1" x14ac:dyDescent="0.25">
      <c r="MM796" s="263" t="s">
        <v>2668</v>
      </c>
      <c r="MO796" s="26"/>
      <c r="MP796" s="26"/>
      <c r="MQ796" s="26"/>
      <c r="MR796" s="26"/>
      <c r="MS796" s="26"/>
      <c r="MT796" s="26"/>
      <c r="MU796" s="26"/>
      <c r="MV796" s="26"/>
      <c r="MW796" s="26"/>
      <c r="MX796" s="26"/>
      <c r="MY796" s="26"/>
      <c r="MZ796" s="26"/>
      <c r="NA796" s="26"/>
      <c r="NB796" s="26"/>
      <c r="NC796" s="26"/>
      <c r="ND796" s="26"/>
      <c r="NE796" s="26"/>
      <c r="NF796" s="26"/>
      <c r="NG796" s="26"/>
      <c r="NH796" s="26"/>
      <c r="NI796" s="26"/>
      <c r="NJ796" s="26"/>
      <c r="NK796" s="26"/>
      <c r="NL796" s="26"/>
      <c r="NM796" s="26"/>
      <c r="NN796" s="26"/>
      <c r="NO796" s="26"/>
      <c r="NP796" s="26"/>
      <c r="NQ796" s="26"/>
      <c r="NR796" s="26"/>
      <c r="NS796" s="26"/>
      <c r="NT796" s="26"/>
      <c r="NU796" s="26"/>
      <c r="NV796" s="26"/>
      <c r="NW796" s="26"/>
      <c r="NX796" s="26"/>
      <c r="NY796" s="26"/>
      <c r="NZ796" s="26"/>
      <c r="OA796" s="26"/>
      <c r="OB796" s="26"/>
      <c r="OC796" s="26"/>
      <c r="OD796" s="26"/>
      <c r="OE796" s="26"/>
      <c r="OF796" s="26"/>
      <c r="OG796" s="26"/>
      <c r="OH796" s="26"/>
    </row>
    <row r="797" spans="351:398" ht="15.75" customHeight="1" x14ac:dyDescent="0.25"/>
    <row r="814" spans="407:432" ht="15.75" thickBot="1" x14ac:dyDescent="0.3"/>
    <row r="815" spans="407:432" ht="24.95" customHeight="1" x14ac:dyDescent="0.25">
      <c r="OQ815" s="263"/>
      <c r="OR815" s="645" t="s">
        <v>2669</v>
      </c>
      <c r="OS815" s="646"/>
      <c r="OT815" s="646"/>
      <c r="OU815" s="646"/>
      <c r="OV815" s="646"/>
      <c r="OW815" s="646"/>
      <c r="OX815" s="646"/>
      <c r="OY815" s="646"/>
      <c r="OZ815" s="646"/>
      <c r="PA815" s="646"/>
      <c r="PB815" s="646"/>
      <c r="PC815" s="647"/>
      <c r="PD815" s="126"/>
      <c r="PE815" s="648" t="s">
        <v>2670</v>
      </c>
      <c r="PF815" s="649"/>
      <c r="PG815" s="649"/>
      <c r="PH815" s="649"/>
      <c r="PI815" s="649"/>
      <c r="PJ815" s="649"/>
      <c r="PK815" s="649"/>
      <c r="PL815" s="649"/>
      <c r="PM815" s="649"/>
      <c r="PN815" s="649"/>
      <c r="PO815" s="649"/>
      <c r="PP815" s="650"/>
    </row>
    <row r="816" spans="407:432" ht="25.5" customHeight="1" thickBot="1" x14ac:dyDescent="0.3">
      <c r="OQ816" s="397" t="s">
        <v>2671</v>
      </c>
      <c r="OR816" s="398">
        <v>1</v>
      </c>
      <c r="OS816" s="399">
        <v>2</v>
      </c>
      <c r="OT816" s="399">
        <v>3</v>
      </c>
      <c r="OU816" s="399">
        <v>4</v>
      </c>
      <c r="OV816" s="399">
        <v>5</v>
      </c>
      <c r="OW816" s="399">
        <v>6</v>
      </c>
      <c r="OX816" s="399">
        <v>7</v>
      </c>
      <c r="OY816" s="399">
        <v>8</v>
      </c>
      <c r="OZ816" s="399">
        <v>9</v>
      </c>
      <c r="PA816" s="399">
        <v>10</v>
      </c>
      <c r="PB816" s="399">
        <v>11</v>
      </c>
      <c r="PC816" s="400" t="s">
        <v>1121</v>
      </c>
      <c r="PD816" s="126"/>
      <c r="PE816" s="398">
        <v>1</v>
      </c>
      <c r="PF816" s="399">
        <v>2</v>
      </c>
      <c r="PG816" s="399">
        <v>3</v>
      </c>
      <c r="PH816" s="399">
        <v>4</v>
      </c>
      <c r="PI816" s="399">
        <v>5</v>
      </c>
      <c r="PJ816" s="399">
        <v>6</v>
      </c>
      <c r="PK816" s="399">
        <v>7</v>
      </c>
      <c r="PL816" s="399">
        <v>8</v>
      </c>
      <c r="PM816" s="399">
        <v>9</v>
      </c>
      <c r="PN816" s="399">
        <v>10</v>
      </c>
      <c r="PO816" s="399">
        <v>11</v>
      </c>
      <c r="PP816" s="400" t="s">
        <v>1121</v>
      </c>
    </row>
    <row r="817" spans="407:432" ht="15.75" customHeight="1" x14ac:dyDescent="0.25">
      <c r="OQ817" s="401" t="s">
        <v>12</v>
      </c>
      <c r="OR817" s="402"/>
      <c r="OS817" s="403"/>
      <c r="OT817" s="403"/>
      <c r="OU817" s="403"/>
      <c r="OV817" s="403"/>
      <c r="OW817" s="403"/>
      <c r="OX817" s="403"/>
      <c r="OY817" s="403"/>
      <c r="OZ817" s="404"/>
      <c r="PA817" s="403"/>
      <c r="PB817" s="404"/>
      <c r="PC817" s="405"/>
      <c r="PD817" s="126"/>
      <c r="PE817" s="406"/>
      <c r="PF817" s="404"/>
      <c r="PG817" s="404"/>
      <c r="PH817" s="403"/>
      <c r="PI817" s="407"/>
      <c r="PJ817" s="403"/>
      <c r="PK817" s="403"/>
      <c r="PL817" s="404"/>
      <c r="PM817" s="404"/>
      <c r="PN817" s="404"/>
      <c r="PO817" s="404"/>
      <c r="PP817" s="408"/>
    </row>
    <row r="818" spans="407:432" ht="15.75" customHeight="1" x14ac:dyDescent="0.25">
      <c r="OQ818" s="409" t="s">
        <v>15</v>
      </c>
      <c r="OR818" s="410"/>
      <c r="OS818" s="411"/>
      <c r="OT818" s="411"/>
      <c r="OU818" s="411"/>
      <c r="OV818" s="411"/>
      <c r="OW818" s="411"/>
      <c r="OX818" s="411"/>
      <c r="OY818" s="411"/>
      <c r="OZ818" s="411"/>
      <c r="PA818" s="411"/>
      <c r="PB818" s="411"/>
      <c r="PC818" s="412"/>
      <c r="PD818" s="126"/>
      <c r="PE818" s="410"/>
      <c r="PF818" s="411"/>
      <c r="PG818" s="411"/>
      <c r="PH818" s="411"/>
      <c r="PI818" s="411"/>
      <c r="PJ818" s="411"/>
      <c r="PK818" s="411"/>
      <c r="PL818" s="411"/>
      <c r="PM818" s="411"/>
      <c r="PN818" s="411"/>
      <c r="PO818" s="411"/>
      <c r="PP818" s="412"/>
    </row>
    <row r="819" spans="407:432" ht="15.75" customHeight="1" x14ac:dyDescent="0.25">
      <c r="OQ819" s="409" t="s">
        <v>16</v>
      </c>
      <c r="OR819" s="410"/>
      <c r="OS819" s="128" t="s">
        <v>1114</v>
      </c>
      <c r="OT819" s="128" t="s">
        <v>1114</v>
      </c>
      <c r="OU819" s="128" t="s">
        <v>1114</v>
      </c>
      <c r="OV819" s="128" t="s">
        <v>1114</v>
      </c>
      <c r="OW819" s="128" t="s">
        <v>1114</v>
      </c>
      <c r="OX819" s="128" t="s">
        <v>1114</v>
      </c>
      <c r="OY819" s="128" t="s">
        <v>1114</v>
      </c>
      <c r="OZ819" s="128" t="s">
        <v>1114</v>
      </c>
      <c r="PA819" s="128" t="s">
        <v>1114</v>
      </c>
      <c r="PB819" s="411"/>
      <c r="PC819" s="412"/>
      <c r="PD819" s="126"/>
      <c r="PE819" s="410"/>
      <c r="PF819" s="128" t="s">
        <v>1114</v>
      </c>
      <c r="PG819" s="128" t="s">
        <v>1114</v>
      </c>
      <c r="PH819" s="128" t="s">
        <v>1114</v>
      </c>
      <c r="PI819" s="128" t="s">
        <v>1114</v>
      </c>
      <c r="PJ819" s="128" t="s">
        <v>1114</v>
      </c>
      <c r="PK819" s="128" t="s">
        <v>1114</v>
      </c>
      <c r="PL819" s="128" t="s">
        <v>1114</v>
      </c>
      <c r="PM819" s="128" t="s">
        <v>1114</v>
      </c>
      <c r="PN819" s="128" t="s">
        <v>1114</v>
      </c>
      <c r="PO819" s="411"/>
      <c r="PP819" s="412"/>
    </row>
    <row r="820" spans="407:432" ht="15.75" customHeight="1" x14ac:dyDescent="0.25">
      <c r="OQ820" s="409" t="s">
        <v>18</v>
      </c>
      <c r="OR820" s="410"/>
      <c r="OS820" s="128" t="s">
        <v>1114</v>
      </c>
      <c r="OT820" s="128" t="s">
        <v>1114</v>
      </c>
      <c r="OU820" s="128" t="s">
        <v>1114</v>
      </c>
      <c r="OV820" s="411"/>
      <c r="OW820" s="128" t="s">
        <v>1114</v>
      </c>
      <c r="OX820" s="128" t="s">
        <v>1114</v>
      </c>
      <c r="OY820" s="411"/>
      <c r="OZ820" s="411"/>
      <c r="PA820" s="128" t="s">
        <v>1114</v>
      </c>
      <c r="PB820" s="128" t="s">
        <v>1114</v>
      </c>
      <c r="PC820" s="412"/>
      <c r="PD820" s="126"/>
      <c r="PE820" s="410"/>
      <c r="PF820" s="128" t="s">
        <v>1114</v>
      </c>
      <c r="PG820" s="128" t="s">
        <v>1114</v>
      </c>
      <c r="PH820" s="128" t="s">
        <v>1114</v>
      </c>
      <c r="PI820" s="411"/>
      <c r="PJ820" s="128" t="s">
        <v>1114</v>
      </c>
      <c r="PK820" s="128" t="s">
        <v>1114</v>
      </c>
      <c r="PL820" s="411"/>
      <c r="PM820" s="411"/>
      <c r="PN820" s="128" t="s">
        <v>1114</v>
      </c>
      <c r="PO820" s="128" t="s">
        <v>1114</v>
      </c>
      <c r="PP820" s="412"/>
    </row>
    <row r="821" spans="407:432" ht="15.75" customHeight="1" x14ac:dyDescent="0.25">
      <c r="OQ821" s="409" t="s">
        <v>20</v>
      </c>
      <c r="OR821" s="140" t="s">
        <v>1114</v>
      </c>
      <c r="OS821" s="128" t="s">
        <v>1114</v>
      </c>
      <c r="OT821" s="411"/>
      <c r="OU821" s="128" t="s">
        <v>1114</v>
      </c>
      <c r="OV821" s="128" t="s">
        <v>1114</v>
      </c>
      <c r="OW821" s="128" t="s">
        <v>1114</v>
      </c>
      <c r="OX821" s="128" t="s">
        <v>1114</v>
      </c>
      <c r="OY821" s="128" t="s">
        <v>1114</v>
      </c>
      <c r="OZ821" s="128" t="s">
        <v>1114</v>
      </c>
      <c r="PA821" s="128" t="s">
        <v>1114</v>
      </c>
      <c r="PB821" s="128" t="s">
        <v>1114</v>
      </c>
      <c r="PC821" s="412"/>
      <c r="PD821" s="126"/>
      <c r="PE821" s="140" t="s">
        <v>1114</v>
      </c>
      <c r="PF821" s="128" t="s">
        <v>1114</v>
      </c>
      <c r="PG821" s="411"/>
      <c r="PH821" s="128" t="s">
        <v>1114</v>
      </c>
      <c r="PI821" s="128" t="s">
        <v>1114</v>
      </c>
      <c r="PJ821" s="128" t="s">
        <v>1114</v>
      </c>
      <c r="PK821" s="128" t="s">
        <v>1114</v>
      </c>
      <c r="PL821" s="128" t="s">
        <v>1114</v>
      </c>
      <c r="PM821" s="128" t="s">
        <v>1114</v>
      </c>
      <c r="PN821" s="128" t="s">
        <v>1114</v>
      </c>
      <c r="PO821" s="128" t="s">
        <v>1114</v>
      </c>
      <c r="PP821" s="412"/>
    </row>
    <row r="822" spans="407:432" ht="15.75" customHeight="1" x14ac:dyDescent="0.25">
      <c r="OQ822" s="409" t="s">
        <v>21</v>
      </c>
      <c r="OR822" s="140" t="s">
        <v>1114</v>
      </c>
      <c r="OS822" s="128" t="s">
        <v>1114</v>
      </c>
      <c r="OT822" s="411"/>
      <c r="OU822" s="411"/>
      <c r="OV822" s="411"/>
      <c r="OW822" s="128" t="s">
        <v>1114</v>
      </c>
      <c r="OX822" s="411"/>
      <c r="OY822" s="411"/>
      <c r="OZ822" s="413" t="s">
        <v>2672</v>
      </c>
      <c r="PA822" s="128" t="s">
        <v>1114</v>
      </c>
      <c r="PB822" s="411"/>
      <c r="PC822" s="412"/>
      <c r="PD822" s="126"/>
      <c r="PE822" s="140" t="s">
        <v>1114</v>
      </c>
      <c r="PF822" s="128" t="s">
        <v>1114</v>
      </c>
      <c r="PG822" s="411"/>
      <c r="PH822" s="411"/>
      <c r="PI822" s="411"/>
      <c r="PJ822" s="128" t="s">
        <v>1114</v>
      </c>
      <c r="PK822" s="411"/>
      <c r="PL822" s="411"/>
      <c r="PM822" s="128" t="s">
        <v>1114</v>
      </c>
      <c r="PN822" s="128" t="s">
        <v>1114</v>
      </c>
      <c r="PO822" s="411"/>
      <c r="PP822" s="412"/>
    </row>
    <row r="823" spans="407:432" ht="15.75" customHeight="1" x14ac:dyDescent="0.25">
      <c r="OQ823" s="409" t="s">
        <v>23</v>
      </c>
      <c r="OR823" s="410"/>
      <c r="OS823" s="411"/>
      <c r="OT823" s="128" t="s">
        <v>1114</v>
      </c>
      <c r="OU823" s="411"/>
      <c r="OV823" s="411"/>
      <c r="OW823" s="128" t="s">
        <v>1114</v>
      </c>
      <c r="OX823" s="411"/>
      <c r="OY823" s="128" t="s">
        <v>1114</v>
      </c>
      <c r="OZ823" s="411"/>
      <c r="PA823" s="128" t="s">
        <v>1114</v>
      </c>
      <c r="PB823" s="411"/>
      <c r="PC823" s="412"/>
      <c r="PD823" s="126"/>
      <c r="PE823" s="410"/>
      <c r="PF823" s="411"/>
      <c r="PG823" s="128" t="s">
        <v>1114</v>
      </c>
      <c r="PH823" s="411"/>
      <c r="PI823" s="411"/>
      <c r="PJ823" s="128" t="s">
        <v>1114</v>
      </c>
      <c r="PK823" s="411"/>
      <c r="PL823" s="128" t="s">
        <v>1114</v>
      </c>
      <c r="PM823" s="174"/>
      <c r="PN823" s="128" t="s">
        <v>1114</v>
      </c>
      <c r="PO823" s="411"/>
      <c r="PP823" s="175"/>
    </row>
    <row r="824" spans="407:432" ht="15.75" customHeight="1" x14ac:dyDescent="0.25">
      <c r="OQ824" s="409" t="s">
        <v>2579</v>
      </c>
      <c r="OR824" s="414"/>
      <c r="OS824" s="128" t="s">
        <v>1114</v>
      </c>
      <c r="OT824" s="128" t="s">
        <v>1114</v>
      </c>
      <c r="OU824" s="128" t="s">
        <v>1114</v>
      </c>
      <c r="OV824" s="128" t="s">
        <v>1114</v>
      </c>
      <c r="OW824" s="128" t="s">
        <v>1114</v>
      </c>
      <c r="OX824" s="128" t="s">
        <v>1114</v>
      </c>
      <c r="OY824" s="415"/>
      <c r="OZ824" s="415"/>
      <c r="PA824" s="128" t="s">
        <v>1114</v>
      </c>
      <c r="PB824" s="128" t="s">
        <v>1114</v>
      </c>
      <c r="PC824" s="416"/>
      <c r="PD824" s="126"/>
      <c r="PE824" s="414"/>
      <c r="PF824" s="128" t="s">
        <v>1114</v>
      </c>
      <c r="PG824" s="128" t="s">
        <v>1114</v>
      </c>
      <c r="PH824" s="128" t="s">
        <v>1114</v>
      </c>
      <c r="PI824" s="128" t="s">
        <v>1114</v>
      </c>
      <c r="PJ824" s="128" t="s">
        <v>1114</v>
      </c>
      <c r="PK824" s="128" t="s">
        <v>1114</v>
      </c>
      <c r="PL824" s="415"/>
      <c r="PM824" s="415"/>
      <c r="PN824" s="128" t="s">
        <v>1114</v>
      </c>
      <c r="PO824" s="128" t="s">
        <v>1114</v>
      </c>
      <c r="PP824" s="416"/>
    </row>
    <row r="825" spans="407:432" ht="15.75" customHeight="1" x14ac:dyDescent="0.25">
      <c r="OQ825" s="409" t="s">
        <v>24</v>
      </c>
      <c r="OR825" s="410"/>
      <c r="OS825" s="411"/>
      <c r="OT825" s="128" t="s">
        <v>1114</v>
      </c>
      <c r="OU825" s="411"/>
      <c r="OV825" s="411"/>
      <c r="OW825" s="128" t="s">
        <v>1114</v>
      </c>
      <c r="OX825" s="411"/>
      <c r="OY825" s="411"/>
      <c r="OZ825" s="411"/>
      <c r="PA825" s="128" t="s">
        <v>1114</v>
      </c>
      <c r="PB825" s="128" t="s">
        <v>1114</v>
      </c>
      <c r="PC825" s="412"/>
      <c r="PD825" s="126"/>
      <c r="PE825" s="410"/>
      <c r="PF825" s="411"/>
      <c r="PG825" s="128" t="s">
        <v>1114</v>
      </c>
      <c r="PH825" s="411"/>
      <c r="PI825" s="411"/>
      <c r="PJ825" s="128" t="s">
        <v>1114</v>
      </c>
      <c r="PK825" s="411"/>
      <c r="PL825" s="411"/>
      <c r="PM825" s="411"/>
      <c r="PN825" s="128" t="s">
        <v>1114</v>
      </c>
      <c r="PO825" s="128" t="s">
        <v>1114</v>
      </c>
      <c r="PP825" s="412"/>
    </row>
    <row r="826" spans="407:432" ht="15.75" customHeight="1" x14ac:dyDescent="0.25">
      <c r="OQ826" s="409" t="s">
        <v>25</v>
      </c>
      <c r="OR826" s="140" t="s">
        <v>1114</v>
      </c>
      <c r="OS826" s="128" t="s">
        <v>1114</v>
      </c>
      <c r="OT826" s="128" t="s">
        <v>1114</v>
      </c>
      <c r="OU826" s="128" t="s">
        <v>1114</v>
      </c>
      <c r="OV826" s="128" t="s">
        <v>1114</v>
      </c>
      <c r="OW826" s="128" t="s">
        <v>1114</v>
      </c>
      <c r="OX826" s="128" t="s">
        <v>1114</v>
      </c>
      <c r="OY826" s="128" t="s">
        <v>1114</v>
      </c>
      <c r="OZ826" s="128" t="s">
        <v>1114</v>
      </c>
      <c r="PA826" s="128" t="s">
        <v>1114</v>
      </c>
      <c r="PB826" s="417"/>
      <c r="PC826" s="418"/>
      <c r="PD826" s="126"/>
      <c r="PE826" s="140" t="s">
        <v>1114</v>
      </c>
      <c r="PF826" s="128" t="s">
        <v>1114</v>
      </c>
      <c r="PG826" s="128" t="s">
        <v>1114</v>
      </c>
      <c r="PH826" s="128" t="s">
        <v>1114</v>
      </c>
      <c r="PI826" s="128" t="s">
        <v>1114</v>
      </c>
      <c r="PJ826" s="128" t="s">
        <v>1114</v>
      </c>
      <c r="PK826" s="128" t="s">
        <v>1114</v>
      </c>
      <c r="PL826" s="128" t="s">
        <v>1114</v>
      </c>
      <c r="PM826" s="128" t="s">
        <v>1114</v>
      </c>
      <c r="PN826" s="128" t="s">
        <v>1114</v>
      </c>
      <c r="PO826" s="130"/>
      <c r="PP826" s="177"/>
    </row>
    <row r="827" spans="407:432" ht="15.75" customHeight="1" x14ac:dyDescent="0.25">
      <c r="OQ827" s="409" t="s">
        <v>28</v>
      </c>
      <c r="OR827" s="410"/>
      <c r="OS827" s="419"/>
      <c r="OT827" s="174"/>
      <c r="OU827" s="128" t="s">
        <v>1114</v>
      </c>
      <c r="OV827" s="128" t="s">
        <v>1114</v>
      </c>
      <c r="OW827" s="128" t="s">
        <v>1114</v>
      </c>
      <c r="OX827" s="128" t="s">
        <v>1114</v>
      </c>
      <c r="OY827" s="128" t="s">
        <v>1114</v>
      </c>
      <c r="OZ827" s="128" t="s">
        <v>1114</v>
      </c>
      <c r="PA827" s="128" t="s">
        <v>1114</v>
      </c>
      <c r="PB827" s="128" t="s">
        <v>1114</v>
      </c>
      <c r="PC827" s="175"/>
      <c r="PD827" s="126"/>
      <c r="PE827" s="410"/>
      <c r="PF827" s="419"/>
      <c r="PG827" s="174"/>
      <c r="PH827" s="128" t="s">
        <v>1114</v>
      </c>
      <c r="PI827" s="128" t="s">
        <v>1114</v>
      </c>
      <c r="PJ827" s="128" t="s">
        <v>1114</v>
      </c>
      <c r="PK827" s="128" t="s">
        <v>1114</v>
      </c>
      <c r="PL827" s="128" t="s">
        <v>1114</v>
      </c>
      <c r="PM827" s="128" t="s">
        <v>1114</v>
      </c>
      <c r="PN827" s="128" t="s">
        <v>1114</v>
      </c>
      <c r="PO827" s="128" t="s">
        <v>1114</v>
      </c>
      <c r="PP827" s="420"/>
    </row>
    <row r="828" spans="407:432" ht="15.75" customHeight="1" x14ac:dyDescent="0.25">
      <c r="OQ828" s="409" t="s">
        <v>30</v>
      </c>
      <c r="OR828" s="421"/>
      <c r="OS828" s="419"/>
      <c r="OT828" s="128" t="s">
        <v>1114</v>
      </c>
      <c r="OU828" s="128" t="s">
        <v>1114</v>
      </c>
      <c r="OV828" s="128" t="s">
        <v>1114</v>
      </c>
      <c r="OW828" s="128" t="s">
        <v>1114</v>
      </c>
      <c r="OX828" s="419"/>
      <c r="OY828" s="128" t="s">
        <v>1114</v>
      </c>
      <c r="OZ828" s="128" t="s">
        <v>1114</v>
      </c>
      <c r="PA828" s="128" t="s">
        <v>1114</v>
      </c>
      <c r="PB828" s="174"/>
      <c r="PC828" s="175"/>
      <c r="PD828" s="126"/>
      <c r="PE828" s="186"/>
      <c r="PF828" s="419"/>
      <c r="PG828" s="128" t="s">
        <v>1114</v>
      </c>
      <c r="PH828" s="128" t="s">
        <v>1114</v>
      </c>
      <c r="PI828" s="128" t="s">
        <v>1114</v>
      </c>
      <c r="PJ828" s="128" t="s">
        <v>1114</v>
      </c>
      <c r="PK828" s="419"/>
      <c r="PL828" s="128" t="s">
        <v>1114</v>
      </c>
      <c r="PM828" s="128" t="s">
        <v>1114</v>
      </c>
      <c r="PN828" s="128" t="s">
        <v>1114</v>
      </c>
      <c r="PO828" s="174"/>
      <c r="PP828" s="420"/>
    </row>
    <row r="829" spans="407:432" ht="15.75" customHeight="1" x14ac:dyDescent="0.25">
      <c r="OQ829" s="409" t="s">
        <v>32</v>
      </c>
      <c r="OR829" s="410"/>
      <c r="OS829" s="128" t="s">
        <v>1114</v>
      </c>
      <c r="OT829" s="411"/>
      <c r="OU829" s="128" t="s">
        <v>1114</v>
      </c>
      <c r="OV829" s="128" t="s">
        <v>1114</v>
      </c>
      <c r="OW829" s="128" t="s">
        <v>1114</v>
      </c>
      <c r="OX829" s="128" t="s">
        <v>1114</v>
      </c>
      <c r="OY829" s="128" t="s">
        <v>1114</v>
      </c>
      <c r="OZ829" s="128" t="s">
        <v>1114</v>
      </c>
      <c r="PA829" s="128" t="s">
        <v>1114</v>
      </c>
      <c r="PB829" s="128" t="s">
        <v>1114</v>
      </c>
      <c r="PC829" s="412"/>
      <c r="PD829" s="126"/>
      <c r="PE829" s="410"/>
      <c r="PF829" s="128" t="s">
        <v>1114</v>
      </c>
      <c r="PG829" s="174"/>
      <c r="PH829" s="128" t="s">
        <v>1114</v>
      </c>
      <c r="PI829" s="128" t="s">
        <v>1114</v>
      </c>
      <c r="PJ829" s="128" t="s">
        <v>1114</v>
      </c>
      <c r="PK829" s="128" t="s">
        <v>1114</v>
      </c>
      <c r="PL829" s="128" t="s">
        <v>1114</v>
      </c>
      <c r="PM829" s="128" t="s">
        <v>1114</v>
      </c>
      <c r="PN829" s="128" t="s">
        <v>1114</v>
      </c>
      <c r="PO829" s="128" t="s">
        <v>1114</v>
      </c>
      <c r="PP829" s="175"/>
    </row>
    <row r="830" spans="407:432" ht="15.75" customHeight="1" x14ac:dyDescent="0.25">
      <c r="OQ830" s="409" t="s">
        <v>34</v>
      </c>
      <c r="OR830" s="421"/>
      <c r="OS830" s="128" t="s">
        <v>1114</v>
      </c>
      <c r="OT830" s="128" t="s">
        <v>1114</v>
      </c>
      <c r="OU830" s="174"/>
      <c r="OV830" s="128" t="s">
        <v>1114</v>
      </c>
      <c r="OW830" s="128" t="s">
        <v>1114</v>
      </c>
      <c r="OX830" s="411"/>
      <c r="OY830" s="128" t="s">
        <v>1114</v>
      </c>
      <c r="OZ830" s="128" t="s">
        <v>1114</v>
      </c>
      <c r="PA830" s="128" t="s">
        <v>1114</v>
      </c>
      <c r="PB830" s="128" t="s">
        <v>1114</v>
      </c>
      <c r="PC830" s="175"/>
      <c r="PD830" s="126"/>
      <c r="PE830" s="186"/>
      <c r="PF830" s="128" t="s">
        <v>1114</v>
      </c>
      <c r="PG830" s="128" t="s">
        <v>1114</v>
      </c>
      <c r="PH830" s="419"/>
      <c r="PI830" s="128" t="s">
        <v>1114</v>
      </c>
      <c r="PJ830" s="128" t="s">
        <v>1114</v>
      </c>
      <c r="PK830" s="411"/>
      <c r="PL830" s="128" t="s">
        <v>1114</v>
      </c>
      <c r="PM830" s="128" t="s">
        <v>1114</v>
      </c>
      <c r="PN830" s="128" t="s">
        <v>1114</v>
      </c>
      <c r="PO830" s="128" t="s">
        <v>1114</v>
      </c>
      <c r="PP830" s="420"/>
    </row>
    <row r="831" spans="407:432" ht="15.75" customHeight="1" x14ac:dyDescent="0.25">
      <c r="OQ831" s="409" t="s">
        <v>35</v>
      </c>
      <c r="OR831" s="140" t="s">
        <v>1114</v>
      </c>
      <c r="OS831" s="128" t="s">
        <v>1114</v>
      </c>
      <c r="OT831" s="128" t="s">
        <v>1114</v>
      </c>
      <c r="OU831" s="128" t="s">
        <v>1114</v>
      </c>
      <c r="OV831" s="128" t="s">
        <v>1114</v>
      </c>
      <c r="OW831" s="128" t="s">
        <v>1114</v>
      </c>
      <c r="OX831" s="128" t="s">
        <v>1114</v>
      </c>
      <c r="OY831" s="411"/>
      <c r="OZ831" s="128" t="s">
        <v>1114</v>
      </c>
      <c r="PA831" s="128" t="s">
        <v>1114</v>
      </c>
      <c r="PB831" s="128" t="s">
        <v>1114</v>
      </c>
      <c r="PC831" s="412"/>
      <c r="PD831" s="126"/>
      <c r="PE831" s="140" t="s">
        <v>1114</v>
      </c>
      <c r="PF831" s="128" t="s">
        <v>1114</v>
      </c>
      <c r="PG831" s="128" t="s">
        <v>1114</v>
      </c>
      <c r="PH831" s="128" t="s">
        <v>1114</v>
      </c>
      <c r="PI831" s="128" t="s">
        <v>1114</v>
      </c>
      <c r="PJ831" s="128" t="s">
        <v>1114</v>
      </c>
      <c r="PK831" s="128" t="s">
        <v>1114</v>
      </c>
      <c r="PL831" s="411"/>
      <c r="PM831" s="128" t="s">
        <v>1114</v>
      </c>
      <c r="PN831" s="128" t="s">
        <v>1114</v>
      </c>
      <c r="PO831" s="128" t="s">
        <v>1114</v>
      </c>
      <c r="PP831" s="412"/>
    </row>
    <row r="832" spans="407:432" ht="15.75" customHeight="1" x14ac:dyDescent="0.25">
      <c r="OQ832" s="409" t="s">
        <v>36</v>
      </c>
      <c r="OR832" s="140" t="s">
        <v>1114</v>
      </c>
      <c r="OS832" s="411"/>
      <c r="OT832" s="128" t="s">
        <v>1114</v>
      </c>
      <c r="OU832" s="128" t="s">
        <v>1114</v>
      </c>
      <c r="OV832" s="411"/>
      <c r="OW832" s="128" t="s">
        <v>1114</v>
      </c>
      <c r="OX832" s="128" t="s">
        <v>1114</v>
      </c>
      <c r="OY832" s="128" t="s">
        <v>1114</v>
      </c>
      <c r="OZ832" s="411"/>
      <c r="PA832" s="128" t="s">
        <v>1114</v>
      </c>
      <c r="PB832" s="411"/>
      <c r="PC832" s="412"/>
      <c r="PD832" s="126"/>
      <c r="PE832" s="140" t="s">
        <v>1114</v>
      </c>
      <c r="PF832" s="411"/>
      <c r="PG832" s="128" t="s">
        <v>1114</v>
      </c>
      <c r="PH832" s="128" t="s">
        <v>1114</v>
      </c>
      <c r="PI832" s="411"/>
      <c r="PJ832" s="128" t="s">
        <v>1114</v>
      </c>
      <c r="PK832" s="128" t="s">
        <v>1114</v>
      </c>
      <c r="PL832" s="128" t="s">
        <v>1114</v>
      </c>
      <c r="PM832" s="411"/>
      <c r="PN832" s="128" t="s">
        <v>1114</v>
      </c>
      <c r="PO832" s="411"/>
      <c r="PP832" s="412"/>
    </row>
    <row r="833" spans="407:432" ht="15.75" customHeight="1" x14ac:dyDescent="0.25">
      <c r="OQ833" s="409" t="s">
        <v>37</v>
      </c>
      <c r="OR833" s="422"/>
      <c r="OS833" s="128" t="s">
        <v>1114</v>
      </c>
      <c r="OT833" s="419"/>
      <c r="OU833" s="128" t="s">
        <v>1114</v>
      </c>
      <c r="OV833" s="128" t="s">
        <v>1114</v>
      </c>
      <c r="OW833" s="128" t="s">
        <v>1114</v>
      </c>
      <c r="OX833" s="128" t="s">
        <v>1114</v>
      </c>
      <c r="OY833" s="128" t="s">
        <v>1114</v>
      </c>
      <c r="OZ833" s="128" t="s">
        <v>1114</v>
      </c>
      <c r="PA833" s="128" t="s">
        <v>1114</v>
      </c>
      <c r="PB833" s="128" t="s">
        <v>1114</v>
      </c>
      <c r="PC833" s="420"/>
      <c r="PD833" s="126"/>
      <c r="PE833" s="422"/>
      <c r="PF833" s="128" t="s">
        <v>1114</v>
      </c>
      <c r="PG833" s="419"/>
      <c r="PH833" s="128" t="s">
        <v>1114</v>
      </c>
      <c r="PI833" s="128" t="s">
        <v>1114</v>
      </c>
      <c r="PJ833" s="128" t="s">
        <v>1114</v>
      </c>
      <c r="PK833" s="128" t="s">
        <v>1114</v>
      </c>
      <c r="PL833" s="128" t="s">
        <v>1114</v>
      </c>
      <c r="PM833" s="128" t="s">
        <v>1114</v>
      </c>
      <c r="PN833" s="128" t="s">
        <v>1114</v>
      </c>
      <c r="PO833" s="128" t="s">
        <v>1114</v>
      </c>
      <c r="PP833" s="420"/>
    </row>
    <row r="834" spans="407:432" ht="15.75" customHeight="1" x14ac:dyDescent="0.25">
      <c r="OQ834" s="409" t="s">
        <v>1426</v>
      </c>
      <c r="OR834" s="421"/>
      <c r="OS834" s="128" t="s">
        <v>1114</v>
      </c>
      <c r="OT834" s="411"/>
      <c r="OU834" s="411"/>
      <c r="OV834" s="128" t="s">
        <v>1114</v>
      </c>
      <c r="OW834" s="128" t="s">
        <v>1114</v>
      </c>
      <c r="OX834" s="128" t="s">
        <v>1114</v>
      </c>
      <c r="OY834" s="411"/>
      <c r="OZ834" s="128" t="s">
        <v>1114</v>
      </c>
      <c r="PA834" s="128" t="s">
        <v>1114</v>
      </c>
      <c r="PB834" s="128" t="s">
        <v>1114</v>
      </c>
      <c r="PC834" s="412"/>
      <c r="PD834" s="126"/>
      <c r="PE834" s="186"/>
      <c r="PF834" s="128" t="s">
        <v>1114</v>
      </c>
      <c r="PG834" s="174"/>
      <c r="PH834" s="411"/>
      <c r="PI834" s="128" t="s">
        <v>1114</v>
      </c>
      <c r="PJ834" s="128" t="s">
        <v>1114</v>
      </c>
      <c r="PK834" s="128" t="s">
        <v>1114</v>
      </c>
      <c r="PL834" s="411"/>
      <c r="PM834" s="128" t="s">
        <v>1114</v>
      </c>
      <c r="PN834" s="128" t="s">
        <v>1114</v>
      </c>
      <c r="PO834" s="128" t="s">
        <v>1114</v>
      </c>
      <c r="PP834" s="175"/>
    </row>
    <row r="835" spans="407:432" ht="15.75" customHeight="1" x14ac:dyDescent="0.25">
      <c r="OQ835" s="409" t="s">
        <v>38</v>
      </c>
      <c r="OR835" s="140" t="s">
        <v>1114</v>
      </c>
      <c r="OS835" s="411"/>
      <c r="OT835" s="128" t="s">
        <v>1114</v>
      </c>
      <c r="OU835" s="411"/>
      <c r="OV835" s="128" t="s">
        <v>1114</v>
      </c>
      <c r="OW835" s="128" t="s">
        <v>1114</v>
      </c>
      <c r="OX835" s="411"/>
      <c r="OY835" s="411"/>
      <c r="OZ835" s="128" t="s">
        <v>1114</v>
      </c>
      <c r="PA835" s="128" t="s">
        <v>1114</v>
      </c>
      <c r="PB835" s="128" t="s">
        <v>1114</v>
      </c>
      <c r="PC835" s="412"/>
      <c r="PD835" s="126"/>
      <c r="PE835" s="140" t="s">
        <v>1114</v>
      </c>
      <c r="PF835" s="411"/>
      <c r="PG835" s="128" t="s">
        <v>1114</v>
      </c>
      <c r="PH835" s="411"/>
      <c r="PI835" s="128" t="s">
        <v>1114</v>
      </c>
      <c r="PJ835" s="128" t="s">
        <v>1114</v>
      </c>
      <c r="PK835" s="411"/>
      <c r="PL835" s="411"/>
      <c r="PM835" s="128" t="s">
        <v>1114</v>
      </c>
      <c r="PN835" s="128" t="s">
        <v>1114</v>
      </c>
      <c r="PO835" s="128" t="s">
        <v>1114</v>
      </c>
      <c r="PP835" s="412"/>
    </row>
    <row r="836" spans="407:432" ht="15.75" customHeight="1" x14ac:dyDescent="0.25">
      <c r="OQ836" s="409" t="s">
        <v>39</v>
      </c>
      <c r="OR836" s="140" t="s">
        <v>1114</v>
      </c>
      <c r="OS836" s="411"/>
      <c r="OT836" s="128" t="s">
        <v>1114</v>
      </c>
      <c r="OU836" s="128" t="s">
        <v>1114</v>
      </c>
      <c r="OV836" s="128" t="s">
        <v>1114</v>
      </c>
      <c r="OW836" s="128" t="s">
        <v>1114</v>
      </c>
      <c r="OX836" s="128" t="s">
        <v>1114</v>
      </c>
      <c r="OY836" s="128" t="s">
        <v>1114</v>
      </c>
      <c r="OZ836" s="128" t="s">
        <v>1114</v>
      </c>
      <c r="PA836" s="128" t="s">
        <v>1114</v>
      </c>
      <c r="PB836" s="128" t="s">
        <v>1114</v>
      </c>
      <c r="PC836" s="412"/>
      <c r="PD836" s="126"/>
      <c r="PE836" s="140" t="s">
        <v>1114</v>
      </c>
      <c r="PF836" s="411"/>
      <c r="PG836" s="128" t="s">
        <v>1114</v>
      </c>
      <c r="PH836" s="128" t="s">
        <v>1114</v>
      </c>
      <c r="PI836" s="128" t="s">
        <v>1114</v>
      </c>
      <c r="PJ836" s="128" t="s">
        <v>1114</v>
      </c>
      <c r="PK836" s="128" t="s">
        <v>1114</v>
      </c>
      <c r="PL836" s="128" t="s">
        <v>1114</v>
      </c>
      <c r="PM836" s="128" t="s">
        <v>1114</v>
      </c>
      <c r="PN836" s="128" t="s">
        <v>1114</v>
      </c>
      <c r="PO836" s="128" t="s">
        <v>1114</v>
      </c>
      <c r="PP836" s="412"/>
    </row>
    <row r="837" spans="407:432" ht="15.75" customHeight="1" x14ac:dyDescent="0.25">
      <c r="OQ837" s="409" t="s">
        <v>41</v>
      </c>
      <c r="OR837" s="140" t="s">
        <v>1114</v>
      </c>
      <c r="OS837" s="128" t="s">
        <v>1114</v>
      </c>
      <c r="OT837" s="174"/>
      <c r="OU837" s="128" t="s">
        <v>1114</v>
      </c>
      <c r="OV837" s="128" t="s">
        <v>1114</v>
      </c>
      <c r="OW837" s="128" t="s">
        <v>1114</v>
      </c>
      <c r="OX837" s="128" t="s">
        <v>1114</v>
      </c>
      <c r="OY837" s="128" t="s">
        <v>1114</v>
      </c>
      <c r="OZ837" s="128" t="s">
        <v>1114</v>
      </c>
      <c r="PA837" s="128" t="s">
        <v>1114</v>
      </c>
      <c r="PB837" s="128" t="s">
        <v>1114</v>
      </c>
      <c r="PC837" s="175"/>
      <c r="PD837" s="126"/>
      <c r="PE837" s="140" t="s">
        <v>1114</v>
      </c>
      <c r="PF837" s="128" t="s">
        <v>1114</v>
      </c>
      <c r="PG837" s="174"/>
      <c r="PH837" s="128" t="s">
        <v>1114</v>
      </c>
      <c r="PI837" s="128" t="s">
        <v>1114</v>
      </c>
      <c r="PJ837" s="128" t="s">
        <v>1114</v>
      </c>
      <c r="PK837" s="128" t="s">
        <v>1114</v>
      </c>
      <c r="PL837" s="128" t="s">
        <v>1114</v>
      </c>
      <c r="PM837" s="128" t="s">
        <v>1114</v>
      </c>
      <c r="PN837" s="128" t="s">
        <v>1114</v>
      </c>
      <c r="PO837" s="128" t="s">
        <v>1114</v>
      </c>
      <c r="PP837" s="175"/>
    </row>
    <row r="838" spans="407:432" ht="15.75" customHeight="1" x14ac:dyDescent="0.25">
      <c r="OQ838" s="409" t="s">
        <v>45</v>
      </c>
      <c r="OR838" s="140" t="s">
        <v>1114</v>
      </c>
      <c r="OS838" s="128" t="s">
        <v>1114</v>
      </c>
      <c r="OT838" s="411"/>
      <c r="OU838" s="128" t="s">
        <v>1114</v>
      </c>
      <c r="OV838" s="128" t="s">
        <v>1114</v>
      </c>
      <c r="OW838" s="128" t="s">
        <v>1114</v>
      </c>
      <c r="OX838" s="128" t="s">
        <v>1114</v>
      </c>
      <c r="OY838" s="411"/>
      <c r="OZ838" s="128" t="s">
        <v>1114</v>
      </c>
      <c r="PA838" s="128" t="s">
        <v>1114</v>
      </c>
      <c r="PB838" s="411"/>
      <c r="PC838" s="412"/>
      <c r="PD838" s="126"/>
      <c r="PE838" s="140" t="s">
        <v>1114</v>
      </c>
      <c r="PF838" s="128" t="s">
        <v>1114</v>
      </c>
      <c r="PG838" s="411"/>
      <c r="PH838" s="128" t="s">
        <v>1114</v>
      </c>
      <c r="PI838" s="128" t="s">
        <v>1114</v>
      </c>
      <c r="PJ838" s="128" t="s">
        <v>1114</v>
      </c>
      <c r="PK838" s="128" t="s">
        <v>1114</v>
      </c>
      <c r="PL838" s="411"/>
      <c r="PM838" s="128" t="s">
        <v>1114</v>
      </c>
      <c r="PN838" s="128" t="s">
        <v>1114</v>
      </c>
      <c r="PO838" s="411"/>
      <c r="PP838" s="412"/>
    </row>
    <row r="839" spans="407:432" ht="15.75" customHeight="1" x14ac:dyDescent="0.25">
      <c r="OQ839" s="409" t="s">
        <v>47</v>
      </c>
      <c r="OR839" s="410"/>
      <c r="OS839" s="411"/>
      <c r="OT839" s="411"/>
      <c r="OU839" s="411"/>
      <c r="OV839" s="411"/>
      <c r="OW839" s="128" t="s">
        <v>1114</v>
      </c>
      <c r="OX839" s="174"/>
      <c r="OY839" s="411"/>
      <c r="OZ839" s="411"/>
      <c r="PA839" s="411"/>
      <c r="PB839" s="174"/>
      <c r="PC839" s="412"/>
      <c r="PD839" s="126"/>
      <c r="PE839" s="186"/>
      <c r="PF839" s="411"/>
      <c r="PG839" s="174"/>
      <c r="PH839" s="411"/>
      <c r="PI839" s="411"/>
      <c r="PJ839" s="128" t="s">
        <v>1114</v>
      </c>
      <c r="PK839" s="174"/>
      <c r="PL839" s="411"/>
      <c r="PM839" s="411"/>
      <c r="PN839" s="174"/>
      <c r="PO839" s="174"/>
      <c r="PP839" s="175"/>
    </row>
    <row r="840" spans="407:432" ht="15.75" customHeight="1" x14ac:dyDescent="0.25">
      <c r="OQ840" s="409" t="s">
        <v>48</v>
      </c>
      <c r="OR840" s="410"/>
      <c r="OS840" s="411"/>
      <c r="OT840" s="411"/>
      <c r="OU840" s="411"/>
      <c r="OV840" s="411"/>
      <c r="OW840" s="128" t="s">
        <v>1114</v>
      </c>
      <c r="OX840" s="174"/>
      <c r="OY840" s="411"/>
      <c r="OZ840" s="411"/>
      <c r="PA840" s="411"/>
      <c r="PB840" s="174"/>
      <c r="PC840" s="412"/>
      <c r="PD840" s="126"/>
      <c r="PE840" s="410"/>
      <c r="PF840" s="174"/>
      <c r="PG840" s="411"/>
      <c r="PH840" s="411"/>
      <c r="PI840" s="411"/>
      <c r="PJ840" s="128" t="s">
        <v>1114</v>
      </c>
      <c r="PK840" s="174"/>
      <c r="PL840" s="411"/>
      <c r="PM840" s="411"/>
      <c r="PN840" s="411"/>
      <c r="PO840" s="174"/>
      <c r="PP840" s="175"/>
    </row>
    <row r="841" spans="407:432" ht="15.75" customHeight="1" x14ac:dyDescent="0.25">
      <c r="OQ841" s="409" t="s">
        <v>49</v>
      </c>
      <c r="OR841" s="421"/>
      <c r="OS841" s="174"/>
      <c r="OT841" s="174"/>
      <c r="OU841" s="174"/>
      <c r="OV841" s="174"/>
      <c r="OW841" s="174"/>
      <c r="OX841" s="419"/>
      <c r="OY841" s="174"/>
      <c r="OZ841" s="174"/>
      <c r="PA841" s="174"/>
      <c r="PB841" s="419"/>
      <c r="PC841" s="175"/>
      <c r="PD841" s="126"/>
      <c r="PE841" s="421"/>
      <c r="PF841" s="174"/>
      <c r="PG841" s="419"/>
      <c r="PH841" s="174"/>
      <c r="PI841" s="174"/>
      <c r="PJ841" s="174"/>
      <c r="PK841" s="419"/>
      <c r="PL841" s="174"/>
      <c r="PM841" s="174"/>
      <c r="PN841" s="174"/>
      <c r="PO841" s="419"/>
      <c r="PP841" s="420"/>
    </row>
    <row r="842" spans="407:432" ht="15.75" customHeight="1" x14ac:dyDescent="0.25">
      <c r="OQ842" s="409" t="s">
        <v>50</v>
      </c>
      <c r="OR842" s="421"/>
      <c r="OS842" s="174"/>
      <c r="OT842" s="174"/>
      <c r="OU842" s="174"/>
      <c r="OV842" s="174"/>
      <c r="OW842" s="174"/>
      <c r="OX842" s="174"/>
      <c r="OY842" s="174"/>
      <c r="OZ842" s="174"/>
      <c r="PA842" s="174"/>
      <c r="PB842" s="419"/>
      <c r="PC842" s="175"/>
      <c r="PD842" s="126"/>
      <c r="PE842" s="422"/>
      <c r="PF842" s="419"/>
      <c r="PG842" s="419"/>
      <c r="PH842" s="174"/>
      <c r="PI842" s="174"/>
      <c r="PJ842" s="174"/>
      <c r="PK842" s="419"/>
      <c r="PL842" s="174"/>
      <c r="PM842" s="174"/>
      <c r="PN842" s="174"/>
      <c r="PO842" s="419"/>
      <c r="PP842" s="420"/>
    </row>
    <row r="843" spans="407:432" ht="15.75" customHeight="1" x14ac:dyDescent="0.25">
      <c r="OQ843" s="409" t="s">
        <v>51</v>
      </c>
      <c r="OR843" s="410"/>
      <c r="OS843" s="411"/>
      <c r="OT843" s="411"/>
      <c r="OU843" s="411"/>
      <c r="OV843" s="411"/>
      <c r="OW843" s="411"/>
      <c r="OX843" s="411"/>
      <c r="OY843" s="411"/>
      <c r="OZ843" s="411"/>
      <c r="PA843" s="411"/>
      <c r="PB843" s="411"/>
      <c r="PC843" s="412"/>
      <c r="PD843" s="126"/>
      <c r="PE843" s="410"/>
      <c r="PF843" s="411"/>
      <c r="PG843" s="411"/>
      <c r="PH843" s="411"/>
      <c r="PI843" s="411"/>
      <c r="PJ843" s="411"/>
      <c r="PK843" s="411"/>
      <c r="PL843" s="411"/>
      <c r="PM843" s="411"/>
      <c r="PN843" s="411"/>
      <c r="PO843" s="411"/>
      <c r="PP843" s="412"/>
    </row>
    <row r="844" spans="407:432" ht="15.75" customHeight="1" x14ac:dyDescent="0.25">
      <c r="OQ844" s="409" t="s">
        <v>52</v>
      </c>
      <c r="OR844" s="410"/>
      <c r="OS844" s="411"/>
      <c r="OT844" s="411"/>
      <c r="OU844" s="411"/>
      <c r="OV844" s="411"/>
      <c r="OW844" s="411"/>
      <c r="OX844" s="411"/>
      <c r="OY844" s="411"/>
      <c r="OZ844" s="411"/>
      <c r="PA844" s="411"/>
      <c r="PB844" s="411"/>
      <c r="PC844" s="412"/>
      <c r="PD844" s="126"/>
      <c r="PE844" s="410"/>
      <c r="PF844" s="411"/>
      <c r="PG844" s="411"/>
      <c r="PH844" s="411"/>
      <c r="PI844" s="411"/>
      <c r="PJ844" s="411"/>
      <c r="PK844" s="411"/>
      <c r="PL844" s="411"/>
      <c r="PM844" s="411"/>
      <c r="PN844" s="411"/>
      <c r="PO844" s="411"/>
      <c r="PP844" s="412"/>
    </row>
    <row r="845" spans="407:432" ht="15.75" customHeight="1" x14ac:dyDescent="0.25">
      <c r="OQ845" s="409" t="s">
        <v>56</v>
      </c>
      <c r="OR845" s="421"/>
      <c r="OS845" s="419"/>
      <c r="OT845" s="174"/>
      <c r="OU845" s="419"/>
      <c r="OV845" s="174"/>
      <c r="OW845" s="174"/>
      <c r="OX845" s="174"/>
      <c r="OY845" s="174"/>
      <c r="OZ845" s="174"/>
      <c r="PA845" s="174"/>
      <c r="PB845" s="419"/>
      <c r="PC845" s="175"/>
      <c r="PD845" s="126"/>
      <c r="PE845" s="186"/>
      <c r="PF845" s="419"/>
      <c r="PG845" s="130"/>
      <c r="PH845" s="419"/>
      <c r="PI845" s="419"/>
      <c r="PJ845" s="174"/>
      <c r="PK845" s="419"/>
      <c r="PL845" s="174"/>
      <c r="PM845" s="419"/>
      <c r="PN845" s="174"/>
      <c r="PO845" s="419"/>
      <c r="PP845" s="177"/>
    </row>
    <row r="846" spans="407:432" ht="15.75" customHeight="1" x14ac:dyDescent="0.25">
      <c r="OQ846" s="409" t="s">
        <v>57</v>
      </c>
      <c r="OR846" s="140" t="s">
        <v>1114</v>
      </c>
      <c r="OS846" s="128" t="s">
        <v>1114</v>
      </c>
      <c r="OT846" s="128" t="s">
        <v>1114</v>
      </c>
      <c r="OU846" s="128" t="s">
        <v>1114</v>
      </c>
      <c r="OV846" s="128" t="s">
        <v>1114</v>
      </c>
      <c r="OW846" s="128" t="s">
        <v>1114</v>
      </c>
      <c r="OX846" s="128" t="s">
        <v>1114</v>
      </c>
      <c r="OY846" s="411"/>
      <c r="OZ846" s="128" t="s">
        <v>1114</v>
      </c>
      <c r="PA846" s="128" t="s">
        <v>1114</v>
      </c>
      <c r="PB846" s="128" t="s">
        <v>1114</v>
      </c>
      <c r="PC846" s="412"/>
      <c r="PD846" s="126"/>
      <c r="PE846" s="140" t="s">
        <v>1114</v>
      </c>
      <c r="PF846" s="128" t="s">
        <v>1114</v>
      </c>
      <c r="PG846" s="128" t="s">
        <v>1114</v>
      </c>
      <c r="PH846" s="128" t="s">
        <v>1114</v>
      </c>
      <c r="PI846" s="128" t="s">
        <v>1114</v>
      </c>
      <c r="PJ846" s="128" t="s">
        <v>1114</v>
      </c>
      <c r="PK846" s="128" t="s">
        <v>1114</v>
      </c>
      <c r="PL846" s="174"/>
      <c r="PM846" s="128" t="s">
        <v>1114</v>
      </c>
      <c r="PN846" s="128" t="s">
        <v>1114</v>
      </c>
      <c r="PO846" s="128" t="s">
        <v>1114</v>
      </c>
      <c r="PP846" s="175"/>
    </row>
    <row r="847" spans="407:432" ht="15.75" customHeight="1" x14ac:dyDescent="0.25">
      <c r="OQ847" s="409" t="s">
        <v>58</v>
      </c>
      <c r="OR847" s="140" t="s">
        <v>1114</v>
      </c>
      <c r="OS847" s="174"/>
      <c r="OT847" s="128" t="s">
        <v>1114</v>
      </c>
      <c r="OU847" s="128" t="s">
        <v>1114</v>
      </c>
      <c r="OV847" s="128" t="s">
        <v>1114</v>
      </c>
      <c r="OW847" s="128" t="s">
        <v>1114</v>
      </c>
      <c r="OX847" s="128" t="s">
        <v>1114</v>
      </c>
      <c r="OY847" s="128" t="s">
        <v>1114</v>
      </c>
      <c r="OZ847" s="128" t="s">
        <v>1114</v>
      </c>
      <c r="PA847" s="128" t="s">
        <v>1114</v>
      </c>
      <c r="PB847" s="128" t="s">
        <v>1114</v>
      </c>
      <c r="PC847" s="175"/>
      <c r="PD847" s="126"/>
      <c r="PE847" s="140" t="s">
        <v>1114</v>
      </c>
      <c r="PF847" s="174"/>
      <c r="PG847" s="128" t="s">
        <v>1114</v>
      </c>
      <c r="PH847" s="128" t="s">
        <v>1114</v>
      </c>
      <c r="PI847" s="128" t="s">
        <v>1114</v>
      </c>
      <c r="PJ847" s="128" t="s">
        <v>1114</v>
      </c>
      <c r="PK847" s="128" t="s">
        <v>1114</v>
      </c>
      <c r="PL847" s="128" t="s">
        <v>1114</v>
      </c>
      <c r="PM847" s="128" t="s">
        <v>1114</v>
      </c>
      <c r="PN847" s="128" t="s">
        <v>1114</v>
      </c>
      <c r="PO847" s="128" t="s">
        <v>1114</v>
      </c>
      <c r="PP847" s="175"/>
    </row>
    <row r="848" spans="407:432" ht="15.75" customHeight="1" x14ac:dyDescent="0.25">
      <c r="OQ848" s="409" t="s">
        <v>59</v>
      </c>
      <c r="OR848" s="140" t="s">
        <v>1114</v>
      </c>
      <c r="OS848" s="128" t="s">
        <v>1114</v>
      </c>
      <c r="OT848" s="128" t="s">
        <v>1114</v>
      </c>
      <c r="OU848" s="128" t="s">
        <v>1114</v>
      </c>
      <c r="OV848" s="128" t="s">
        <v>1114</v>
      </c>
      <c r="OW848" s="128" t="s">
        <v>1114</v>
      </c>
      <c r="OX848" s="128" t="s">
        <v>1114</v>
      </c>
      <c r="OY848" s="128" t="s">
        <v>1114</v>
      </c>
      <c r="OZ848" s="411"/>
      <c r="PA848" s="128" t="s">
        <v>1114</v>
      </c>
      <c r="PB848" s="128" t="s">
        <v>1114</v>
      </c>
      <c r="PC848" s="412"/>
      <c r="PD848" s="126"/>
      <c r="PE848" s="140" t="s">
        <v>1114</v>
      </c>
      <c r="PF848" s="128" t="s">
        <v>1114</v>
      </c>
      <c r="PG848" s="128" t="s">
        <v>1114</v>
      </c>
      <c r="PH848" s="128" t="s">
        <v>1114</v>
      </c>
      <c r="PI848" s="128" t="s">
        <v>1114</v>
      </c>
      <c r="PJ848" s="128" t="s">
        <v>1114</v>
      </c>
      <c r="PK848" s="128" t="s">
        <v>1114</v>
      </c>
      <c r="PL848" s="128" t="s">
        <v>1114</v>
      </c>
      <c r="PM848" s="411"/>
      <c r="PN848" s="128" t="s">
        <v>1114</v>
      </c>
      <c r="PO848" s="128" t="s">
        <v>1114</v>
      </c>
      <c r="PP848" s="412"/>
    </row>
    <row r="849" spans="407:432" ht="15.75" customHeight="1" x14ac:dyDescent="0.25">
      <c r="OQ849" s="409" t="s">
        <v>60</v>
      </c>
      <c r="OR849" s="140" t="s">
        <v>1114</v>
      </c>
      <c r="OS849" s="411"/>
      <c r="OT849" s="128" t="s">
        <v>1114</v>
      </c>
      <c r="OU849" s="128" t="s">
        <v>1114</v>
      </c>
      <c r="OV849" s="128" t="s">
        <v>1114</v>
      </c>
      <c r="OW849" s="128" t="s">
        <v>1114</v>
      </c>
      <c r="OX849" s="128" t="s">
        <v>1114</v>
      </c>
      <c r="OY849" s="128" t="s">
        <v>1114</v>
      </c>
      <c r="OZ849" s="411"/>
      <c r="PA849" s="128" t="s">
        <v>1114</v>
      </c>
      <c r="PB849" s="128" t="s">
        <v>1114</v>
      </c>
      <c r="PC849" s="412"/>
      <c r="PD849" s="126"/>
      <c r="PE849" s="140" t="s">
        <v>1114</v>
      </c>
      <c r="PF849" s="411"/>
      <c r="PG849" s="128" t="s">
        <v>1114</v>
      </c>
      <c r="PH849" s="128" t="s">
        <v>1114</v>
      </c>
      <c r="PI849" s="128" t="s">
        <v>1114</v>
      </c>
      <c r="PJ849" s="128" t="s">
        <v>1114</v>
      </c>
      <c r="PK849" s="128" t="s">
        <v>1114</v>
      </c>
      <c r="PL849" s="128" t="s">
        <v>1114</v>
      </c>
      <c r="PM849" s="411"/>
      <c r="PN849" s="128" t="s">
        <v>1114</v>
      </c>
      <c r="PO849" s="128" t="s">
        <v>1114</v>
      </c>
      <c r="PP849" s="412"/>
    </row>
    <row r="850" spans="407:432" ht="15.75" customHeight="1" x14ac:dyDescent="0.25">
      <c r="OQ850" s="409" t="s">
        <v>61</v>
      </c>
      <c r="OR850" s="140" t="s">
        <v>1114</v>
      </c>
      <c r="OS850" s="174"/>
      <c r="OT850" s="174"/>
      <c r="OU850" s="128" t="s">
        <v>1114</v>
      </c>
      <c r="OV850" s="174"/>
      <c r="OW850" s="128" t="s">
        <v>1114</v>
      </c>
      <c r="OX850" s="128" t="s">
        <v>1114</v>
      </c>
      <c r="OY850" s="174"/>
      <c r="OZ850" s="128" t="s">
        <v>1114</v>
      </c>
      <c r="PA850" s="128" t="s">
        <v>1114</v>
      </c>
      <c r="PB850" s="128" t="s">
        <v>1114</v>
      </c>
      <c r="PC850" s="175"/>
      <c r="PD850" s="126"/>
      <c r="PE850" s="140" t="s">
        <v>1114</v>
      </c>
      <c r="PF850" s="174"/>
      <c r="PG850" s="419"/>
      <c r="PH850" s="128" t="s">
        <v>1114</v>
      </c>
      <c r="PI850" s="174"/>
      <c r="PJ850" s="128" t="s">
        <v>1114</v>
      </c>
      <c r="PK850" s="128" t="s">
        <v>1114</v>
      </c>
      <c r="PL850" s="174"/>
      <c r="PM850" s="128" t="s">
        <v>1114</v>
      </c>
      <c r="PN850" s="128" t="s">
        <v>1114</v>
      </c>
      <c r="PO850" s="128" t="s">
        <v>1114</v>
      </c>
      <c r="PP850" s="420"/>
    </row>
    <row r="851" spans="407:432" ht="15.75" customHeight="1" x14ac:dyDescent="0.25">
      <c r="OQ851" s="409" t="s">
        <v>62</v>
      </c>
      <c r="OR851" s="148" t="s">
        <v>1114</v>
      </c>
      <c r="OS851" s="149" t="s">
        <v>1114</v>
      </c>
      <c r="OT851" s="149" t="s">
        <v>1114</v>
      </c>
      <c r="OU851" s="149" t="s">
        <v>1114</v>
      </c>
      <c r="OV851" s="149" t="s">
        <v>1114</v>
      </c>
      <c r="OW851" s="149" t="s">
        <v>1114</v>
      </c>
      <c r="OX851" s="149" t="s">
        <v>1114</v>
      </c>
      <c r="OY851" s="189"/>
      <c r="OZ851" s="149" t="s">
        <v>1114</v>
      </c>
      <c r="PA851" s="149" t="s">
        <v>1114</v>
      </c>
      <c r="PB851" s="149" t="s">
        <v>1114</v>
      </c>
      <c r="PC851" s="423"/>
      <c r="PD851" s="126"/>
      <c r="PE851" s="148" t="s">
        <v>1114</v>
      </c>
      <c r="PF851" s="149" t="s">
        <v>1114</v>
      </c>
      <c r="PG851" s="149" t="s">
        <v>1114</v>
      </c>
      <c r="PH851" s="149" t="s">
        <v>1114</v>
      </c>
      <c r="PI851" s="149" t="s">
        <v>1114</v>
      </c>
      <c r="PJ851" s="149" t="s">
        <v>1114</v>
      </c>
      <c r="PK851" s="149" t="s">
        <v>1114</v>
      </c>
      <c r="PL851" s="189"/>
      <c r="PM851" s="149" t="s">
        <v>1114</v>
      </c>
      <c r="PN851" s="149" t="s">
        <v>1114</v>
      </c>
      <c r="PO851" s="149" t="s">
        <v>1114</v>
      </c>
      <c r="PP851" s="423"/>
    </row>
    <row r="852" spans="407:432" ht="15.75" customHeight="1" x14ac:dyDescent="0.25">
      <c r="OQ852" s="252" t="s">
        <v>64</v>
      </c>
      <c r="OR852" s="140" t="s">
        <v>1114</v>
      </c>
      <c r="OS852" s="411"/>
      <c r="OT852" s="411"/>
      <c r="OU852" s="128" t="s">
        <v>1114</v>
      </c>
      <c r="OV852" s="128" t="s">
        <v>1114</v>
      </c>
      <c r="OW852" s="128" t="s">
        <v>1114</v>
      </c>
      <c r="OX852" s="128" t="s">
        <v>1114</v>
      </c>
      <c r="OY852" s="128" t="s">
        <v>1114</v>
      </c>
      <c r="OZ852" s="128" t="s">
        <v>1114</v>
      </c>
      <c r="PA852" s="128" t="s">
        <v>1114</v>
      </c>
      <c r="PB852" s="128" t="s">
        <v>1114</v>
      </c>
      <c r="PC852" s="412"/>
      <c r="PD852" s="424"/>
      <c r="PE852" s="140" t="s">
        <v>1114</v>
      </c>
      <c r="PF852" s="411"/>
      <c r="PG852" s="411"/>
      <c r="PH852" s="128" t="s">
        <v>1114</v>
      </c>
      <c r="PI852" s="128" t="s">
        <v>1114</v>
      </c>
      <c r="PJ852" s="128" t="s">
        <v>1114</v>
      </c>
      <c r="PK852" s="128" t="s">
        <v>1114</v>
      </c>
      <c r="PL852" s="128" t="s">
        <v>1114</v>
      </c>
      <c r="PM852" s="128" t="s">
        <v>1114</v>
      </c>
      <c r="PN852" s="128" t="s">
        <v>1114</v>
      </c>
      <c r="PO852" s="128" t="s">
        <v>1114</v>
      </c>
      <c r="PP852" s="412"/>
    </row>
    <row r="853" spans="407:432" x14ac:dyDescent="0.25">
      <c r="OQ853" s="409" t="s">
        <v>66</v>
      </c>
      <c r="OR853" s="425" t="s">
        <v>1114</v>
      </c>
      <c r="OS853" s="426"/>
      <c r="OT853" s="427"/>
      <c r="OU853" s="428" t="s">
        <v>1114</v>
      </c>
      <c r="OV853" s="426"/>
      <c r="OW853" s="428" t="s">
        <v>1114</v>
      </c>
      <c r="OX853" s="428" t="s">
        <v>1114</v>
      </c>
      <c r="OY853" s="427"/>
      <c r="OZ853" s="427"/>
      <c r="PA853" s="428" t="s">
        <v>1114</v>
      </c>
      <c r="PB853" s="426"/>
      <c r="PC853" s="429"/>
      <c r="PD853" s="126"/>
      <c r="PE853" s="430" t="s">
        <v>1114</v>
      </c>
      <c r="PF853" s="426"/>
      <c r="PG853" s="431"/>
      <c r="PH853" s="432" t="s">
        <v>1114</v>
      </c>
      <c r="PI853" s="426"/>
      <c r="PJ853" s="432" t="s">
        <v>1114</v>
      </c>
      <c r="PK853" s="432" t="s">
        <v>1114</v>
      </c>
      <c r="PL853" s="431"/>
      <c r="PM853" s="431"/>
      <c r="PN853" s="432" t="s">
        <v>1114</v>
      </c>
      <c r="PO853" s="431"/>
      <c r="PP853" s="433"/>
    </row>
    <row r="854" spans="407:432" x14ac:dyDescent="0.25">
      <c r="OQ854" s="409" t="s">
        <v>68</v>
      </c>
      <c r="OR854" s="434" t="s">
        <v>1114</v>
      </c>
      <c r="OS854" s="435"/>
      <c r="OT854" s="128" t="s">
        <v>1114</v>
      </c>
      <c r="OU854" s="128" t="s">
        <v>1114</v>
      </c>
      <c r="OV854" s="128" t="s">
        <v>1114</v>
      </c>
      <c r="OW854" s="128" t="s">
        <v>1114</v>
      </c>
      <c r="OX854" s="128" t="s">
        <v>1114</v>
      </c>
      <c r="OY854" s="128" t="s">
        <v>1114</v>
      </c>
      <c r="OZ854" s="128" t="s">
        <v>1114</v>
      </c>
      <c r="PA854" s="128" t="s">
        <v>1114</v>
      </c>
      <c r="PB854" s="128" t="s">
        <v>1114</v>
      </c>
      <c r="PC854" s="436"/>
      <c r="PD854" s="126"/>
      <c r="PE854" s="140" t="s">
        <v>1114</v>
      </c>
      <c r="PF854" s="174"/>
      <c r="PG854" s="128" t="s">
        <v>1114</v>
      </c>
      <c r="PH854" s="128" t="s">
        <v>1114</v>
      </c>
      <c r="PI854" s="128" t="s">
        <v>1114</v>
      </c>
      <c r="PJ854" s="128" t="s">
        <v>1114</v>
      </c>
      <c r="PK854" s="128" t="s">
        <v>1114</v>
      </c>
      <c r="PL854" s="128" t="s">
        <v>1114</v>
      </c>
      <c r="PM854" s="128" t="s">
        <v>1114</v>
      </c>
      <c r="PN854" s="128" t="s">
        <v>1114</v>
      </c>
      <c r="PO854" s="128" t="s">
        <v>1114</v>
      </c>
      <c r="PP854" s="175"/>
    </row>
    <row r="855" spans="407:432" x14ac:dyDescent="0.25">
      <c r="OQ855" s="409" t="s">
        <v>69</v>
      </c>
      <c r="OR855" s="434" t="s">
        <v>1114</v>
      </c>
      <c r="OS855" s="437" t="s">
        <v>1114</v>
      </c>
      <c r="OT855" s="411"/>
      <c r="OU855" s="128" t="s">
        <v>1114</v>
      </c>
      <c r="OV855" s="128" t="s">
        <v>1114</v>
      </c>
      <c r="OW855" s="128" t="s">
        <v>1114</v>
      </c>
      <c r="OX855" s="128" t="s">
        <v>1114</v>
      </c>
      <c r="OY855" s="128" t="s">
        <v>1114</v>
      </c>
      <c r="OZ855" s="128" t="s">
        <v>1114</v>
      </c>
      <c r="PA855" s="128" t="s">
        <v>1114</v>
      </c>
      <c r="PB855" s="128" t="s">
        <v>1114</v>
      </c>
      <c r="PC855" s="412"/>
      <c r="PD855" s="126"/>
      <c r="PE855" s="140" t="s">
        <v>1114</v>
      </c>
      <c r="PF855" s="128" t="s">
        <v>1114</v>
      </c>
      <c r="PG855" s="411"/>
      <c r="PH855" s="128" t="s">
        <v>1114</v>
      </c>
      <c r="PI855" s="128" t="s">
        <v>1114</v>
      </c>
      <c r="PJ855" s="128" t="s">
        <v>1114</v>
      </c>
      <c r="PK855" s="128" t="s">
        <v>1114</v>
      </c>
      <c r="PL855" s="128" t="s">
        <v>1114</v>
      </c>
      <c r="PM855" s="128" t="s">
        <v>1114</v>
      </c>
      <c r="PN855" s="128" t="s">
        <v>1114</v>
      </c>
      <c r="PO855" s="128" t="s">
        <v>1114</v>
      </c>
      <c r="PP855" s="412"/>
    </row>
    <row r="856" spans="407:432" x14ac:dyDescent="0.25">
      <c r="OQ856" s="409" t="s">
        <v>70</v>
      </c>
      <c r="OR856" s="434" t="s">
        <v>1114</v>
      </c>
      <c r="OS856" s="437" t="s">
        <v>1114</v>
      </c>
      <c r="OT856" s="128" t="s">
        <v>1114</v>
      </c>
      <c r="OU856" s="128" t="s">
        <v>1114</v>
      </c>
      <c r="OV856" s="128" t="s">
        <v>1114</v>
      </c>
      <c r="OW856" s="128" t="s">
        <v>1114</v>
      </c>
      <c r="OX856" s="128" t="s">
        <v>1114</v>
      </c>
      <c r="OY856" s="435"/>
      <c r="OZ856" s="128" t="s">
        <v>1114</v>
      </c>
      <c r="PA856" s="128" t="s">
        <v>1114</v>
      </c>
      <c r="PB856" s="128" t="s">
        <v>1114</v>
      </c>
      <c r="PC856" s="436"/>
      <c r="PD856" s="126"/>
      <c r="PE856" s="140" t="s">
        <v>1114</v>
      </c>
      <c r="PF856" s="128" t="s">
        <v>1114</v>
      </c>
      <c r="PG856" s="128" t="s">
        <v>1114</v>
      </c>
      <c r="PH856" s="128" t="s">
        <v>1114</v>
      </c>
      <c r="PI856" s="128" t="s">
        <v>1114</v>
      </c>
      <c r="PJ856" s="128" t="s">
        <v>1114</v>
      </c>
      <c r="PK856" s="128" t="s">
        <v>1114</v>
      </c>
      <c r="PL856" s="174"/>
      <c r="PM856" s="128" t="s">
        <v>1114</v>
      </c>
      <c r="PN856" s="128" t="s">
        <v>1114</v>
      </c>
      <c r="PO856" s="438" t="s">
        <v>2672</v>
      </c>
      <c r="PP856" s="175"/>
    </row>
    <row r="857" spans="407:432" x14ac:dyDescent="0.25">
      <c r="OQ857" s="409" t="s">
        <v>72</v>
      </c>
      <c r="OR857" s="434" t="s">
        <v>1114</v>
      </c>
      <c r="OS857" s="437" t="s">
        <v>1114</v>
      </c>
      <c r="OT857" s="128" t="s">
        <v>1114</v>
      </c>
      <c r="OU857" s="128" t="s">
        <v>1114</v>
      </c>
      <c r="OV857" s="128" t="s">
        <v>1114</v>
      </c>
      <c r="OW857" s="128" t="s">
        <v>1114</v>
      </c>
      <c r="OX857" s="128" t="s">
        <v>1114</v>
      </c>
      <c r="OY857" s="128" t="s">
        <v>1114</v>
      </c>
      <c r="OZ857" s="128" t="s">
        <v>1114</v>
      </c>
      <c r="PA857" s="128" t="s">
        <v>1114</v>
      </c>
      <c r="PB857" s="411"/>
      <c r="PC857" s="412"/>
      <c r="PD857" s="126"/>
      <c r="PE857" s="140" t="s">
        <v>1114</v>
      </c>
      <c r="PF857" s="128" t="s">
        <v>1114</v>
      </c>
      <c r="PG857" s="128" t="s">
        <v>1114</v>
      </c>
      <c r="PH857" s="128" t="s">
        <v>1114</v>
      </c>
      <c r="PI857" s="128" t="s">
        <v>1114</v>
      </c>
      <c r="PJ857" s="128" t="s">
        <v>1114</v>
      </c>
      <c r="PK857" s="128" t="s">
        <v>1114</v>
      </c>
      <c r="PL857" s="128" t="s">
        <v>1114</v>
      </c>
      <c r="PM857" s="128" t="s">
        <v>1114</v>
      </c>
      <c r="PN857" s="128" t="s">
        <v>1114</v>
      </c>
      <c r="PO857" s="411"/>
      <c r="PP857" s="412"/>
    </row>
    <row r="858" spans="407:432" x14ac:dyDescent="0.25">
      <c r="OQ858" s="409" t="s">
        <v>75</v>
      </c>
      <c r="OR858" s="434" t="s">
        <v>1114</v>
      </c>
      <c r="OS858" s="437" t="s">
        <v>1114</v>
      </c>
      <c r="OT858" s="128" t="s">
        <v>1114</v>
      </c>
      <c r="OU858" s="128" t="s">
        <v>1114</v>
      </c>
      <c r="OV858" s="128" t="s">
        <v>1114</v>
      </c>
      <c r="OW858" s="128" t="s">
        <v>1114</v>
      </c>
      <c r="OX858" s="128" t="s">
        <v>1114</v>
      </c>
      <c r="OY858" s="435"/>
      <c r="OZ858" s="128" t="s">
        <v>1114</v>
      </c>
      <c r="PA858" s="128" t="s">
        <v>1114</v>
      </c>
      <c r="PB858" s="128" t="s">
        <v>1114</v>
      </c>
      <c r="PC858" s="436"/>
      <c r="PD858" s="126"/>
      <c r="PE858" s="140" t="s">
        <v>1114</v>
      </c>
      <c r="PF858" s="128" t="s">
        <v>1114</v>
      </c>
      <c r="PG858" s="128" t="s">
        <v>1114</v>
      </c>
      <c r="PH858" s="128" t="s">
        <v>1114</v>
      </c>
      <c r="PI858" s="128" t="s">
        <v>1114</v>
      </c>
      <c r="PJ858" s="128" t="s">
        <v>1114</v>
      </c>
      <c r="PK858" s="128" t="s">
        <v>1114</v>
      </c>
      <c r="PL858" s="174"/>
      <c r="PM858" s="128" t="s">
        <v>1114</v>
      </c>
      <c r="PN858" s="128" t="s">
        <v>1114</v>
      </c>
      <c r="PO858" s="128" t="s">
        <v>1114</v>
      </c>
      <c r="PP858" s="175"/>
    </row>
    <row r="859" spans="407:432" x14ac:dyDescent="0.25">
      <c r="OQ859" s="409" t="s">
        <v>76</v>
      </c>
      <c r="OR859" s="434" t="s">
        <v>1114</v>
      </c>
      <c r="OS859" s="417"/>
      <c r="OT859" s="128" t="s">
        <v>1114</v>
      </c>
      <c r="OU859" s="128" t="s">
        <v>1114</v>
      </c>
      <c r="OV859" s="128" t="s">
        <v>1114</v>
      </c>
      <c r="OW859" s="128" t="s">
        <v>1114</v>
      </c>
      <c r="OX859" s="128" t="s">
        <v>1114</v>
      </c>
      <c r="OY859" s="128" t="s">
        <v>1114</v>
      </c>
      <c r="OZ859" s="128" t="s">
        <v>1114</v>
      </c>
      <c r="PA859" s="128" t="s">
        <v>1114</v>
      </c>
      <c r="PB859" s="128" t="s">
        <v>1114</v>
      </c>
      <c r="PC859" s="418"/>
      <c r="PD859" s="126"/>
      <c r="PE859" s="140" t="s">
        <v>1114</v>
      </c>
      <c r="PF859" s="130"/>
      <c r="PG859" s="128" t="s">
        <v>1114</v>
      </c>
      <c r="PH859" s="128" t="s">
        <v>1114</v>
      </c>
      <c r="PI859" s="128" t="s">
        <v>1114</v>
      </c>
      <c r="PJ859" s="128" t="s">
        <v>1114</v>
      </c>
      <c r="PK859" s="128" t="s">
        <v>1114</v>
      </c>
      <c r="PL859" s="128" t="s">
        <v>1114</v>
      </c>
      <c r="PM859" s="128" t="s">
        <v>1114</v>
      </c>
      <c r="PN859" s="128" t="s">
        <v>1114</v>
      </c>
      <c r="PO859" s="128" t="s">
        <v>1114</v>
      </c>
      <c r="PP859" s="177"/>
    </row>
    <row r="860" spans="407:432" x14ac:dyDescent="0.25">
      <c r="OQ860" s="409" t="s">
        <v>77</v>
      </c>
      <c r="OR860" s="434" t="s">
        <v>1114</v>
      </c>
      <c r="OS860" s="437" t="s">
        <v>1114</v>
      </c>
      <c r="OT860" s="411"/>
      <c r="OU860" s="411"/>
      <c r="OV860" s="128" t="s">
        <v>1114</v>
      </c>
      <c r="OW860" s="128" t="s">
        <v>1114</v>
      </c>
      <c r="OX860" s="128" t="s">
        <v>1114</v>
      </c>
      <c r="OY860" s="128" t="s">
        <v>1114</v>
      </c>
      <c r="OZ860" s="128" t="s">
        <v>1114</v>
      </c>
      <c r="PA860" s="128" t="s">
        <v>1114</v>
      </c>
      <c r="PB860" s="128" t="s">
        <v>1114</v>
      </c>
      <c r="PC860" s="412"/>
      <c r="PD860" s="126"/>
      <c r="PE860" s="140" t="s">
        <v>1114</v>
      </c>
      <c r="PF860" s="128" t="s">
        <v>1114</v>
      </c>
      <c r="PG860" s="411"/>
      <c r="PH860" s="411"/>
      <c r="PI860" s="128" t="s">
        <v>1114</v>
      </c>
      <c r="PJ860" s="128" t="s">
        <v>1114</v>
      </c>
      <c r="PK860" s="128" t="s">
        <v>1114</v>
      </c>
      <c r="PL860" s="128" t="s">
        <v>1114</v>
      </c>
      <c r="PM860" s="128" t="s">
        <v>1114</v>
      </c>
      <c r="PN860" s="128" t="s">
        <v>1114</v>
      </c>
      <c r="PO860" s="128" t="s">
        <v>1114</v>
      </c>
      <c r="PP860" s="412"/>
    </row>
    <row r="861" spans="407:432" x14ac:dyDescent="0.25">
      <c r="OQ861" s="409" t="s">
        <v>80</v>
      </c>
      <c r="OR861" s="434" t="s">
        <v>1114</v>
      </c>
      <c r="OS861" s="437" t="s">
        <v>1114</v>
      </c>
      <c r="OT861" s="128" t="s">
        <v>1114</v>
      </c>
      <c r="OU861" s="128" t="s">
        <v>1114</v>
      </c>
      <c r="OV861" s="415"/>
      <c r="OW861" s="128" t="s">
        <v>1114</v>
      </c>
      <c r="OX861" s="128" t="s">
        <v>1114</v>
      </c>
      <c r="OY861" s="128" t="s">
        <v>1114</v>
      </c>
      <c r="OZ861" s="128" t="s">
        <v>1114</v>
      </c>
      <c r="PA861" s="128" t="s">
        <v>1114</v>
      </c>
      <c r="PB861" s="128" t="s">
        <v>1114</v>
      </c>
      <c r="PC861" s="416"/>
      <c r="PD861" s="126"/>
      <c r="PE861" s="140" t="s">
        <v>1114</v>
      </c>
      <c r="PF861" s="128" t="s">
        <v>1114</v>
      </c>
      <c r="PG861" s="128" t="s">
        <v>1114</v>
      </c>
      <c r="PH861" s="128" t="s">
        <v>1114</v>
      </c>
      <c r="PI861" s="415"/>
      <c r="PJ861" s="128" t="s">
        <v>1114</v>
      </c>
      <c r="PK861" s="128" t="s">
        <v>1114</v>
      </c>
      <c r="PL861" s="128" t="s">
        <v>1114</v>
      </c>
      <c r="PM861" s="128" t="s">
        <v>1114</v>
      </c>
      <c r="PN861" s="128" t="s">
        <v>1114</v>
      </c>
      <c r="PO861" s="128" t="s">
        <v>1114</v>
      </c>
      <c r="PP861" s="416"/>
    </row>
    <row r="862" spans="407:432" x14ac:dyDescent="0.25">
      <c r="OQ862" s="409" t="s">
        <v>82</v>
      </c>
      <c r="OR862" s="421"/>
      <c r="OS862" s="437" t="s">
        <v>1114</v>
      </c>
      <c r="OT862" s="435"/>
      <c r="OU862" s="128" t="s">
        <v>1114</v>
      </c>
      <c r="OV862" s="128" t="s">
        <v>1114</v>
      </c>
      <c r="OW862" s="128" t="s">
        <v>1114</v>
      </c>
      <c r="OX862" s="435"/>
      <c r="OY862" s="419"/>
      <c r="OZ862" s="128" t="s">
        <v>1114</v>
      </c>
      <c r="PA862" s="128" t="s">
        <v>1114</v>
      </c>
      <c r="PB862" s="128" t="s">
        <v>1114</v>
      </c>
      <c r="PC862" s="436"/>
      <c r="PD862" s="126"/>
      <c r="PE862" s="186"/>
      <c r="PF862" s="128" t="s">
        <v>1114</v>
      </c>
      <c r="PG862" s="174"/>
      <c r="PH862" s="128" t="s">
        <v>1114</v>
      </c>
      <c r="PI862" s="128" t="s">
        <v>1114</v>
      </c>
      <c r="PJ862" s="128" t="s">
        <v>1114</v>
      </c>
      <c r="PK862" s="174"/>
      <c r="PL862" s="419"/>
      <c r="PM862" s="128" t="s">
        <v>1114</v>
      </c>
      <c r="PN862" s="128" t="s">
        <v>1114</v>
      </c>
      <c r="PO862" s="128" t="s">
        <v>1114</v>
      </c>
      <c r="PP862" s="420"/>
    </row>
    <row r="863" spans="407:432" x14ac:dyDescent="0.25">
      <c r="OQ863" s="409" t="s">
        <v>85</v>
      </c>
      <c r="OR863" s="410"/>
      <c r="OS863" s="411"/>
      <c r="OT863" s="435"/>
      <c r="OU863" s="128" t="s">
        <v>1114</v>
      </c>
      <c r="OV863" s="411"/>
      <c r="OW863" s="128" t="s">
        <v>1114</v>
      </c>
      <c r="OX863" s="128" t="s">
        <v>1114</v>
      </c>
      <c r="OY863" s="174"/>
      <c r="OZ863" s="174"/>
      <c r="PA863" s="128" t="s">
        <v>1114</v>
      </c>
      <c r="PB863" s="411"/>
      <c r="PC863" s="412"/>
      <c r="PD863" s="126"/>
      <c r="PE863" s="410"/>
      <c r="PF863" s="411"/>
      <c r="PG863" s="174"/>
      <c r="PH863" s="128" t="s">
        <v>1114</v>
      </c>
      <c r="PI863" s="411"/>
      <c r="PJ863" s="128" t="s">
        <v>1114</v>
      </c>
      <c r="PK863" s="128" t="s">
        <v>1114</v>
      </c>
      <c r="PL863" s="174"/>
      <c r="PM863" s="174"/>
      <c r="PN863" s="128" t="s">
        <v>1114</v>
      </c>
      <c r="PO863" s="411"/>
      <c r="PP863" s="175"/>
    </row>
    <row r="864" spans="407:432" x14ac:dyDescent="0.25">
      <c r="OQ864" s="409" t="s">
        <v>86</v>
      </c>
      <c r="OR864" s="410"/>
      <c r="OS864" s="411"/>
      <c r="OT864" s="411"/>
      <c r="OU864" s="411"/>
      <c r="OV864" s="128" t="s">
        <v>1114</v>
      </c>
      <c r="OW864" s="128" t="s">
        <v>1114</v>
      </c>
      <c r="OX864" s="411"/>
      <c r="OY864" s="411"/>
      <c r="OZ864" s="411"/>
      <c r="PA864" s="411"/>
      <c r="PB864" s="128" t="s">
        <v>1114</v>
      </c>
      <c r="PC864" s="412"/>
      <c r="PD864" s="126"/>
      <c r="PE864" s="410"/>
      <c r="PF864" s="411"/>
      <c r="PG864" s="174"/>
      <c r="PH864" s="411"/>
      <c r="PI864" s="128" t="s">
        <v>1114</v>
      </c>
      <c r="PJ864" s="128" t="s">
        <v>1114</v>
      </c>
      <c r="PK864" s="411"/>
      <c r="PL864" s="411"/>
      <c r="PM864" s="174"/>
      <c r="PN864" s="411"/>
      <c r="PO864" s="128" t="s">
        <v>1114</v>
      </c>
      <c r="PP864" s="175"/>
    </row>
    <row r="865" spans="405:432" x14ac:dyDescent="0.25">
      <c r="OQ865" s="409" t="s">
        <v>87</v>
      </c>
      <c r="OR865" s="434" t="s">
        <v>1114</v>
      </c>
      <c r="OS865" s="437" t="s">
        <v>1114</v>
      </c>
      <c r="OT865" s="128" t="s">
        <v>1114</v>
      </c>
      <c r="OU865" s="128" t="s">
        <v>1114</v>
      </c>
      <c r="OV865" s="128" t="s">
        <v>1114</v>
      </c>
      <c r="OW865" s="128" t="s">
        <v>1114</v>
      </c>
      <c r="OX865" s="128" t="s">
        <v>1114</v>
      </c>
      <c r="OY865" s="415"/>
      <c r="OZ865" s="415"/>
      <c r="PA865" s="128" t="s">
        <v>1114</v>
      </c>
      <c r="PB865" s="128" t="s">
        <v>1114</v>
      </c>
      <c r="PC865" s="416"/>
      <c r="PD865" s="126"/>
      <c r="PE865" s="140" t="s">
        <v>1114</v>
      </c>
      <c r="PF865" s="128" t="s">
        <v>1114</v>
      </c>
      <c r="PG865" s="128" t="s">
        <v>1114</v>
      </c>
      <c r="PH865" s="128" t="s">
        <v>1114</v>
      </c>
      <c r="PI865" s="128" t="s">
        <v>1114</v>
      </c>
      <c r="PJ865" s="128" t="s">
        <v>1114</v>
      </c>
      <c r="PK865" s="128" t="s">
        <v>1114</v>
      </c>
      <c r="PL865" s="415"/>
      <c r="PM865" s="415"/>
      <c r="PN865" s="128" t="s">
        <v>1114</v>
      </c>
      <c r="PO865" s="128" t="s">
        <v>1114</v>
      </c>
      <c r="PP865" s="416"/>
    </row>
    <row r="866" spans="405:432" x14ac:dyDescent="0.25">
      <c r="OQ866" s="409" t="s">
        <v>89</v>
      </c>
      <c r="OR866" s="434" t="s">
        <v>1114</v>
      </c>
      <c r="OS866" s="437" t="s">
        <v>1114</v>
      </c>
      <c r="OT866" s="128" t="s">
        <v>1114</v>
      </c>
      <c r="OU866" s="411"/>
      <c r="OV866" s="128" t="s">
        <v>1114</v>
      </c>
      <c r="OW866" s="128" t="s">
        <v>1114</v>
      </c>
      <c r="OX866" s="128" t="s">
        <v>1114</v>
      </c>
      <c r="OY866" s="128" t="s">
        <v>1114</v>
      </c>
      <c r="OZ866" s="128" t="s">
        <v>1114</v>
      </c>
      <c r="PA866" s="128" t="s">
        <v>1114</v>
      </c>
      <c r="PB866" s="128" t="s">
        <v>1114</v>
      </c>
      <c r="PC866" s="412"/>
      <c r="PD866" s="126"/>
      <c r="PE866" s="140" t="s">
        <v>1114</v>
      </c>
      <c r="PF866" s="128" t="s">
        <v>1114</v>
      </c>
      <c r="PG866" s="128" t="s">
        <v>1114</v>
      </c>
      <c r="PH866" s="411"/>
      <c r="PI866" s="128" t="s">
        <v>1114</v>
      </c>
      <c r="PJ866" s="128" t="s">
        <v>1114</v>
      </c>
      <c r="PK866" s="128" t="s">
        <v>1114</v>
      </c>
      <c r="PL866" s="128" t="s">
        <v>1114</v>
      </c>
      <c r="PM866" s="128" t="s">
        <v>1114</v>
      </c>
      <c r="PN866" s="128" t="s">
        <v>1114</v>
      </c>
      <c r="PO866" s="128" t="s">
        <v>1114</v>
      </c>
      <c r="PP866" s="412"/>
    </row>
    <row r="867" spans="405:432" x14ac:dyDescent="0.25">
      <c r="OO867">
        <f>COUNTA(OQ817:OQ866)</f>
        <v>50</v>
      </c>
      <c r="OQ867" s="409" t="s">
        <v>90</v>
      </c>
      <c r="OR867" s="410"/>
      <c r="OS867" s="437" t="s">
        <v>1114</v>
      </c>
      <c r="OT867" s="128" t="s">
        <v>1114</v>
      </c>
      <c r="OU867" s="128" t="s">
        <v>1114</v>
      </c>
      <c r="OV867" s="128" t="s">
        <v>1114</v>
      </c>
      <c r="OW867" s="128" t="s">
        <v>1114</v>
      </c>
      <c r="OX867" s="128" t="s">
        <v>1114</v>
      </c>
      <c r="OY867" s="128" t="s">
        <v>1114</v>
      </c>
      <c r="OZ867" s="128" t="s">
        <v>1114</v>
      </c>
      <c r="PA867" s="128" t="s">
        <v>1114</v>
      </c>
      <c r="PB867" s="128" t="s">
        <v>1114</v>
      </c>
      <c r="PC867" s="412"/>
      <c r="PD867" s="126"/>
      <c r="PE867" s="410"/>
      <c r="PF867" s="128" t="s">
        <v>1114</v>
      </c>
      <c r="PG867" s="128" t="s">
        <v>1114</v>
      </c>
      <c r="PH867" s="128" t="s">
        <v>1114</v>
      </c>
      <c r="PI867" s="128" t="s">
        <v>1114</v>
      </c>
      <c r="PJ867" s="128" t="s">
        <v>1114</v>
      </c>
      <c r="PK867" s="128" t="s">
        <v>1114</v>
      </c>
      <c r="PL867" s="128" t="s">
        <v>1114</v>
      </c>
      <c r="PM867" s="128" t="s">
        <v>1114</v>
      </c>
      <c r="PN867" s="128" t="s">
        <v>1114</v>
      </c>
      <c r="PO867" s="128" t="s">
        <v>1114</v>
      </c>
      <c r="PP867" s="412"/>
    </row>
    <row r="868" spans="405:432" x14ac:dyDescent="0.25">
      <c r="OQ868" s="409" t="s">
        <v>91</v>
      </c>
      <c r="OR868" s="434" t="s">
        <v>1114</v>
      </c>
      <c r="OS868" s="437" t="s">
        <v>1114</v>
      </c>
      <c r="OT868" s="411"/>
      <c r="OU868" s="128" t="s">
        <v>1114</v>
      </c>
      <c r="OV868" s="128" t="s">
        <v>1114</v>
      </c>
      <c r="OW868" s="128" t="s">
        <v>1114</v>
      </c>
      <c r="OX868" s="128" t="s">
        <v>1114</v>
      </c>
      <c r="OY868" s="128" t="s">
        <v>1114</v>
      </c>
      <c r="OZ868" s="128" t="s">
        <v>1114</v>
      </c>
      <c r="PA868" s="128" t="s">
        <v>1114</v>
      </c>
      <c r="PB868" s="128" t="s">
        <v>1114</v>
      </c>
      <c r="PC868" s="412"/>
      <c r="PD868" s="126"/>
      <c r="PE868" s="140" t="s">
        <v>1114</v>
      </c>
      <c r="PF868" s="128" t="s">
        <v>1114</v>
      </c>
      <c r="PG868" s="411"/>
      <c r="PH868" s="128" t="s">
        <v>1114</v>
      </c>
      <c r="PI868" s="128" t="s">
        <v>1114</v>
      </c>
      <c r="PJ868" s="128" t="s">
        <v>1114</v>
      </c>
      <c r="PK868" s="128" t="s">
        <v>1114</v>
      </c>
      <c r="PL868" s="128" t="s">
        <v>1114</v>
      </c>
      <c r="PM868" s="128" t="s">
        <v>1114</v>
      </c>
      <c r="PN868" s="128" t="s">
        <v>1114</v>
      </c>
      <c r="PO868" s="128" t="s">
        <v>1114</v>
      </c>
      <c r="PP868" s="412"/>
    </row>
    <row r="869" spans="405:432" x14ac:dyDescent="0.25">
      <c r="OQ869" s="409" t="s">
        <v>92</v>
      </c>
      <c r="OR869" s="434" t="s">
        <v>1114</v>
      </c>
      <c r="OS869" s="437" t="s">
        <v>1114</v>
      </c>
      <c r="OT869" s="128" t="s">
        <v>1114</v>
      </c>
      <c r="OU869" s="128" t="s">
        <v>1114</v>
      </c>
      <c r="OV869" s="128" t="s">
        <v>1114</v>
      </c>
      <c r="OW869" s="128" t="s">
        <v>1114</v>
      </c>
      <c r="OX869" s="128" t="s">
        <v>1114</v>
      </c>
      <c r="OY869" s="128" t="s">
        <v>1114</v>
      </c>
      <c r="OZ869" s="411"/>
      <c r="PA869" s="128" t="s">
        <v>1114</v>
      </c>
      <c r="PB869" s="128" t="s">
        <v>1114</v>
      </c>
      <c r="PC869" s="412"/>
      <c r="PD869" s="126"/>
      <c r="PE869" s="140" t="s">
        <v>1114</v>
      </c>
      <c r="PF869" s="128" t="s">
        <v>1114</v>
      </c>
      <c r="PG869" s="128" t="s">
        <v>1114</v>
      </c>
      <c r="PH869" s="128" t="s">
        <v>1114</v>
      </c>
      <c r="PI869" s="128" t="s">
        <v>1114</v>
      </c>
      <c r="PJ869" s="128" t="s">
        <v>1114</v>
      </c>
      <c r="PK869" s="128" t="s">
        <v>1114</v>
      </c>
      <c r="PL869" s="128" t="s">
        <v>1114</v>
      </c>
      <c r="PM869" s="411"/>
      <c r="PN869" s="128" t="s">
        <v>1114</v>
      </c>
      <c r="PO869" s="128" t="s">
        <v>1114</v>
      </c>
      <c r="PP869" s="412"/>
    </row>
    <row r="870" spans="405:432" x14ac:dyDescent="0.25">
      <c r="OQ870" s="409" t="s">
        <v>93</v>
      </c>
      <c r="OR870" s="434" t="s">
        <v>1114</v>
      </c>
      <c r="OS870" s="411"/>
      <c r="OT870" s="128" t="s">
        <v>1114</v>
      </c>
      <c r="OU870" s="128" t="s">
        <v>1114</v>
      </c>
      <c r="OV870" s="128" t="s">
        <v>1114</v>
      </c>
      <c r="OW870" s="128" t="s">
        <v>1114</v>
      </c>
      <c r="OX870" s="128" t="s">
        <v>1114</v>
      </c>
      <c r="OY870" s="174"/>
      <c r="OZ870" s="435"/>
      <c r="PA870" s="128" t="s">
        <v>1114</v>
      </c>
      <c r="PB870" s="128" t="s">
        <v>1114</v>
      </c>
      <c r="PC870" s="436"/>
      <c r="PD870" s="126"/>
      <c r="PE870" s="140" t="s">
        <v>1114</v>
      </c>
      <c r="PF870" s="411"/>
      <c r="PG870" s="128" t="s">
        <v>1114</v>
      </c>
      <c r="PH870" s="128" t="s">
        <v>1114</v>
      </c>
      <c r="PI870" s="128" t="s">
        <v>1114</v>
      </c>
      <c r="PJ870" s="128" t="s">
        <v>1114</v>
      </c>
      <c r="PK870" s="128" t="s">
        <v>1114</v>
      </c>
      <c r="PL870" s="174"/>
      <c r="PM870" s="174"/>
      <c r="PN870" s="128" t="s">
        <v>1114</v>
      </c>
      <c r="PO870" s="128" t="s">
        <v>1114</v>
      </c>
      <c r="PP870" s="175"/>
    </row>
    <row r="871" spans="405:432" x14ac:dyDescent="0.25">
      <c r="OQ871" s="409" t="s">
        <v>95</v>
      </c>
      <c r="OR871" s="434" t="s">
        <v>1114</v>
      </c>
      <c r="OS871" s="437" t="s">
        <v>1114</v>
      </c>
      <c r="OT871" s="128" t="s">
        <v>1114</v>
      </c>
      <c r="OU871" s="128" t="s">
        <v>1114</v>
      </c>
      <c r="OV871" s="128" t="s">
        <v>1114</v>
      </c>
      <c r="OW871" s="128" t="s">
        <v>1114</v>
      </c>
      <c r="OX871" s="128" t="s">
        <v>1114</v>
      </c>
      <c r="OY871" s="411"/>
      <c r="OZ871" s="128" t="s">
        <v>1114</v>
      </c>
      <c r="PA871" s="128" t="s">
        <v>1114</v>
      </c>
      <c r="PB871" s="128" t="s">
        <v>1114</v>
      </c>
      <c r="PC871" s="412"/>
      <c r="PD871" s="126"/>
      <c r="PE871" s="140" t="s">
        <v>1114</v>
      </c>
      <c r="PF871" s="128" t="s">
        <v>1114</v>
      </c>
      <c r="PG871" s="128" t="s">
        <v>1114</v>
      </c>
      <c r="PH871" s="128" t="s">
        <v>1114</v>
      </c>
      <c r="PI871" s="128" t="s">
        <v>1114</v>
      </c>
      <c r="PJ871" s="128" t="s">
        <v>1114</v>
      </c>
      <c r="PK871" s="128" t="s">
        <v>1114</v>
      </c>
      <c r="PL871" s="411"/>
      <c r="PM871" s="128" t="s">
        <v>1114</v>
      </c>
      <c r="PN871" s="128" t="s">
        <v>1114</v>
      </c>
      <c r="PO871" s="128" t="s">
        <v>1114</v>
      </c>
      <c r="PP871" s="412"/>
    </row>
    <row r="872" spans="405:432" x14ac:dyDescent="0.25">
      <c r="OQ872" s="409" t="s">
        <v>96</v>
      </c>
      <c r="OR872" s="410"/>
      <c r="OS872" s="411"/>
      <c r="OT872" s="411"/>
      <c r="OU872" s="411"/>
      <c r="OV872" s="411"/>
      <c r="OW872" s="411"/>
      <c r="OX872" s="411"/>
      <c r="OY872" s="411"/>
      <c r="OZ872" s="411"/>
      <c r="PA872" s="411"/>
      <c r="PB872" s="411"/>
      <c r="PC872" s="412"/>
      <c r="PD872" s="126"/>
      <c r="PE872" s="410"/>
      <c r="PF872" s="411"/>
      <c r="PG872" s="411"/>
      <c r="PH872" s="411"/>
      <c r="PI872" s="411"/>
      <c r="PJ872" s="411"/>
      <c r="PK872" s="411"/>
      <c r="PL872" s="411"/>
      <c r="PM872" s="411"/>
      <c r="PN872" s="411"/>
      <c r="PO872" s="411"/>
      <c r="PP872" s="412"/>
    </row>
    <row r="873" spans="405:432" x14ac:dyDescent="0.25">
      <c r="OQ873" s="409" t="s">
        <v>2595</v>
      </c>
      <c r="OR873" s="414"/>
      <c r="OS873" s="437" t="s">
        <v>1114</v>
      </c>
      <c r="OT873" s="128" t="s">
        <v>1114</v>
      </c>
      <c r="OU873" s="128" t="s">
        <v>1114</v>
      </c>
      <c r="OV873" s="415"/>
      <c r="OW873" s="128" t="s">
        <v>1114</v>
      </c>
      <c r="OX873" s="128" t="s">
        <v>1114</v>
      </c>
      <c r="OY873" s="128" t="s">
        <v>1114</v>
      </c>
      <c r="OZ873" s="128" t="s">
        <v>1114</v>
      </c>
      <c r="PA873" s="128" t="s">
        <v>1114</v>
      </c>
      <c r="PB873" s="415"/>
      <c r="PC873" s="416"/>
      <c r="PD873" s="126"/>
      <c r="PE873" s="414"/>
      <c r="PF873" s="128" t="s">
        <v>1114</v>
      </c>
      <c r="PG873" s="128" t="s">
        <v>1114</v>
      </c>
      <c r="PH873" s="128" t="s">
        <v>1114</v>
      </c>
      <c r="PI873" s="415"/>
      <c r="PJ873" s="128" t="s">
        <v>1114</v>
      </c>
      <c r="PK873" s="128" t="s">
        <v>1114</v>
      </c>
      <c r="PL873" s="128" t="s">
        <v>1114</v>
      </c>
      <c r="PM873" s="128" t="s">
        <v>1114</v>
      </c>
      <c r="PN873" s="128" t="s">
        <v>1114</v>
      </c>
      <c r="PO873" s="415"/>
      <c r="PP873" s="416"/>
    </row>
    <row r="874" spans="405:432" x14ac:dyDescent="0.25">
      <c r="OQ874" s="409" t="s">
        <v>100</v>
      </c>
      <c r="OR874" s="434" t="s">
        <v>1114</v>
      </c>
      <c r="OS874" s="411"/>
      <c r="OT874" s="411"/>
      <c r="OU874" s="128" t="s">
        <v>1114</v>
      </c>
      <c r="OV874" s="128" t="s">
        <v>1114</v>
      </c>
      <c r="OW874" s="128" t="s">
        <v>1114</v>
      </c>
      <c r="OX874" s="128" t="s">
        <v>1114</v>
      </c>
      <c r="OY874" s="411"/>
      <c r="OZ874" s="128" t="s">
        <v>1114</v>
      </c>
      <c r="PA874" s="128" t="s">
        <v>1114</v>
      </c>
      <c r="PB874" s="128" t="s">
        <v>1114</v>
      </c>
      <c r="PC874" s="412"/>
      <c r="PD874" s="126"/>
      <c r="PE874" s="140" t="s">
        <v>1114</v>
      </c>
      <c r="PF874" s="411"/>
      <c r="PG874" s="411"/>
      <c r="PH874" s="128" t="s">
        <v>1114</v>
      </c>
      <c r="PI874" s="128" t="s">
        <v>1114</v>
      </c>
      <c r="PJ874" s="128" t="s">
        <v>1114</v>
      </c>
      <c r="PK874" s="128" t="s">
        <v>1114</v>
      </c>
      <c r="PL874" s="411"/>
      <c r="PM874" s="128" t="s">
        <v>1114</v>
      </c>
      <c r="PN874" s="128" t="s">
        <v>1114</v>
      </c>
      <c r="PO874" s="128" t="s">
        <v>1114</v>
      </c>
      <c r="PP874" s="412"/>
    </row>
    <row r="875" spans="405:432" x14ac:dyDescent="0.25">
      <c r="OQ875" s="409" t="s">
        <v>101</v>
      </c>
      <c r="OR875" s="434" t="s">
        <v>1114</v>
      </c>
      <c r="OS875" s="437" t="s">
        <v>1114</v>
      </c>
      <c r="OT875" s="128" t="s">
        <v>1114</v>
      </c>
      <c r="OU875" s="128" t="s">
        <v>1114</v>
      </c>
      <c r="OV875" s="128" t="s">
        <v>1114</v>
      </c>
      <c r="OW875" s="128" t="s">
        <v>1114</v>
      </c>
      <c r="OX875" s="128" t="s">
        <v>1114</v>
      </c>
      <c r="OY875" s="411"/>
      <c r="OZ875" s="411"/>
      <c r="PA875" s="128" t="s">
        <v>1114</v>
      </c>
      <c r="PB875" s="128" t="s">
        <v>1114</v>
      </c>
      <c r="PC875" s="412"/>
      <c r="PD875" s="126"/>
      <c r="PE875" s="140" t="s">
        <v>1114</v>
      </c>
      <c r="PF875" s="128" t="s">
        <v>1114</v>
      </c>
      <c r="PG875" s="128" t="s">
        <v>1114</v>
      </c>
      <c r="PH875" s="128" t="s">
        <v>1114</v>
      </c>
      <c r="PI875" s="128" t="s">
        <v>1114</v>
      </c>
      <c r="PJ875" s="128" t="s">
        <v>1114</v>
      </c>
      <c r="PK875" s="128" t="s">
        <v>1114</v>
      </c>
      <c r="PL875" s="411"/>
      <c r="PM875" s="411"/>
      <c r="PN875" s="128" t="s">
        <v>1114</v>
      </c>
      <c r="PO875" s="128" t="s">
        <v>1114</v>
      </c>
      <c r="PP875" s="412"/>
    </row>
    <row r="876" spans="405:432" ht="15.75" thickBot="1" x14ac:dyDescent="0.3">
      <c r="OQ876" s="439" t="s">
        <v>102</v>
      </c>
      <c r="OR876" s="440" t="s">
        <v>1114</v>
      </c>
      <c r="OS876" s="441" t="s">
        <v>1114</v>
      </c>
      <c r="OT876" s="442" t="s">
        <v>1114</v>
      </c>
      <c r="OU876" s="442" t="s">
        <v>1114</v>
      </c>
      <c r="OV876" s="442" t="s">
        <v>1114</v>
      </c>
      <c r="OW876" s="442" t="s">
        <v>1114</v>
      </c>
      <c r="OX876" s="442" t="s">
        <v>1114</v>
      </c>
      <c r="OY876" s="442" t="s">
        <v>1114</v>
      </c>
      <c r="OZ876" s="443"/>
      <c r="PA876" s="442" t="s">
        <v>1114</v>
      </c>
      <c r="PB876" s="442" t="s">
        <v>1114</v>
      </c>
      <c r="PC876" s="444"/>
      <c r="PD876" s="126"/>
      <c r="PE876" s="445" t="s">
        <v>1114</v>
      </c>
      <c r="PF876" s="442" t="s">
        <v>1114</v>
      </c>
      <c r="PG876" s="442" t="s">
        <v>1114</v>
      </c>
      <c r="PH876" s="442" t="s">
        <v>1114</v>
      </c>
      <c r="PI876" s="442" t="s">
        <v>1114</v>
      </c>
      <c r="PJ876" s="442" t="s">
        <v>1114</v>
      </c>
      <c r="PK876" s="442" t="s">
        <v>1114</v>
      </c>
      <c r="PL876" s="442" t="s">
        <v>1114</v>
      </c>
      <c r="PM876" s="443"/>
      <c r="PN876" s="442" t="s">
        <v>1114</v>
      </c>
      <c r="PO876" s="442" t="s">
        <v>1114</v>
      </c>
      <c r="PP876" s="444"/>
    </row>
    <row r="877" spans="405:432" ht="15.75" thickBot="1" x14ac:dyDescent="0.3">
      <c r="OP877" s="244"/>
      <c r="OQ877" s="446"/>
      <c r="OR877" s="425"/>
      <c r="OS877" s="428"/>
      <c r="OT877" s="432"/>
      <c r="OU877" s="432"/>
      <c r="OV877" s="432"/>
      <c r="OW877" s="432"/>
      <c r="OX877" s="432"/>
      <c r="OY877" s="432"/>
      <c r="OZ877" s="426"/>
      <c r="PA877" s="432"/>
      <c r="PB877" s="432"/>
      <c r="PC877" s="429"/>
      <c r="PD877" s="126"/>
      <c r="PE877" s="430"/>
      <c r="PF877" s="432"/>
      <c r="PG877" s="432"/>
      <c r="PH877" s="432"/>
      <c r="PI877" s="432"/>
      <c r="PJ877" s="432"/>
      <c r="PK877" s="432"/>
      <c r="PL877" s="432"/>
      <c r="PM877" s="426"/>
      <c r="PN877" s="432"/>
      <c r="PO877" s="432"/>
      <c r="PP877" s="429"/>
    </row>
    <row r="878" spans="405:432" ht="24.95" customHeight="1" x14ac:dyDescent="0.25">
      <c r="OQ878" s="263"/>
      <c r="OR878" s="645" t="s">
        <v>2669</v>
      </c>
      <c r="OS878" s="646"/>
      <c r="OT878" s="646"/>
      <c r="OU878" s="646"/>
      <c r="OV878" s="646"/>
      <c r="OW878" s="646"/>
      <c r="OX878" s="646"/>
      <c r="OY878" s="646"/>
      <c r="OZ878" s="646"/>
      <c r="PA878" s="646"/>
      <c r="PB878" s="646"/>
      <c r="PC878" s="647"/>
      <c r="PD878" s="126"/>
      <c r="PE878" s="648" t="s">
        <v>2670</v>
      </c>
      <c r="PF878" s="649"/>
      <c r="PG878" s="649"/>
      <c r="PH878" s="649"/>
      <c r="PI878" s="649"/>
      <c r="PJ878" s="649"/>
      <c r="PK878" s="649"/>
      <c r="PL878" s="649"/>
      <c r="PM878" s="649"/>
      <c r="PN878" s="649"/>
      <c r="PO878" s="649"/>
      <c r="PP878" s="650"/>
    </row>
    <row r="879" spans="405:432" ht="25.5" customHeight="1" thickBot="1" x14ac:dyDescent="0.3">
      <c r="OQ879" s="447" t="s">
        <v>2671</v>
      </c>
      <c r="OR879" s="398">
        <v>1</v>
      </c>
      <c r="OS879" s="399">
        <v>2</v>
      </c>
      <c r="OT879" s="399">
        <v>3</v>
      </c>
      <c r="OU879" s="399">
        <v>4</v>
      </c>
      <c r="OV879" s="399">
        <v>5</v>
      </c>
      <c r="OW879" s="399">
        <v>6</v>
      </c>
      <c r="OX879" s="399">
        <v>7</v>
      </c>
      <c r="OY879" s="399">
        <v>8</v>
      </c>
      <c r="OZ879" s="399">
        <v>9</v>
      </c>
      <c r="PA879" s="399">
        <v>10</v>
      </c>
      <c r="PB879" s="399">
        <v>11</v>
      </c>
      <c r="PC879" s="400" t="s">
        <v>1121</v>
      </c>
      <c r="PD879" s="126"/>
      <c r="PE879" s="398">
        <v>1</v>
      </c>
      <c r="PF879" s="399">
        <v>2</v>
      </c>
      <c r="PG879" s="399">
        <v>3</v>
      </c>
      <c r="PH879" s="399">
        <v>4</v>
      </c>
      <c r="PI879" s="399">
        <v>5</v>
      </c>
      <c r="PJ879" s="399">
        <v>6</v>
      </c>
      <c r="PK879" s="399">
        <v>7</v>
      </c>
      <c r="PL879" s="399">
        <v>8</v>
      </c>
      <c r="PM879" s="399">
        <v>9</v>
      </c>
      <c r="PN879" s="399">
        <v>10</v>
      </c>
      <c r="PO879" s="399">
        <v>11</v>
      </c>
      <c r="PP879" s="400" t="s">
        <v>1121</v>
      </c>
    </row>
    <row r="880" spans="405:432" x14ac:dyDescent="0.25">
      <c r="OQ880" s="409" t="s">
        <v>107</v>
      </c>
      <c r="OR880" s="410"/>
      <c r="OS880" s="411"/>
      <c r="OT880" s="411"/>
      <c r="OU880" s="411"/>
      <c r="OV880" s="411"/>
      <c r="OW880" s="411"/>
      <c r="OX880" s="411"/>
      <c r="OY880" s="411"/>
      <c r="OZ880" s="411"/>
      <c r="PA880" s="411"/>
      <c r="PB880" s="411"/>
      <c r="PC880" s="412"/>
      <c r="PD880" s="126"/>
      <c r="PE880" s="410"/>
      <c r="PF880" s="411"/>
      <c r="PG880" s="411"/>
      <c r="PH880" s="411"/>
      <c r="PI880" s="411"/>
      <c r="PJ880" s="411"/>
      <c r="PK880" s="411"/>
      <c r="PL880" s="411"/>
      <c r="PM880" s="411"/>
      <c r="PN880" s="411"/>
      <c r="PO880" s="411"/>
      <c r="PP880" s="412"/>
    </row>
    <row r="881" spans="407:432" x14ac:dyDescent="0.25">
      <c r="OQ881" s="409" t="s">
        <v>109</v>
      </c>
      <c r="OR881" s="434" t="s">
        <v>1114</v>
      </c>
      <c r="OS881" s="411"/>
      <c r="OT881" s="437" t="s">
        <v>1114</v>
      </c>
      <c r="OU881" s="411"/>
      <c r="OV881" s="437" t="s">
        <v>1114</v>
      </c>
      <c r="OW881" s="437" t="s">
        <v>1114</v>
      </c>
      <c r="OX881" s="437" t="s">
        <v>1114</v>
      </c>
      <c r="OY881" s="128" t="s">
        <v>1114</v>
      </c>
      <c r="OZ881" s="411"/>
      <c r="PA881" s="128" t="s">
        <v>1114</v>
      </c>
      <c r="PB881" s="128" t="s">
        <v>1114</v>
      </c>
      <c r="PC881" s="412"/>
      <c r="PD881" s="126"/>
      <c r="PE881" s="140" t="s">
        <v>1114</v>
      </c>
      <c r="PF881" s="411"/>
      <c r="PG881" s="128" t="s">
        <v>1114</v>
      </c>
      <c r="PH881" s="411"/>
      <c r="PI881" s="128" t="s">
        <v>1114</v>
      </c>
      <c r="PJ881" s="128" t="s">
        <v>1114</v>
      </c>
      <c r="PK881" s="128" t="s">
        <v>1114</v>
      </c>
      <c r="PL881" s="128" t="s">
        <v>1114</v>
      </c>
      <c r="PM881" s="411"/>
      <c r="PN881" s="128" t="s">
        <v>1114</v>
      </c>
      <c r="PO881" s="128" t="s">
        <v>1114</v>
      </c>
      <c r="PP881" s="412"/>
    </row>
    <row r="882" spans="407:432" x14ac:dyDescent="0.25">
      <c r="OQ882" s="409" t="s">
        <v>110</v>
      </c>
      <c r="OR882" s="410"/>
      <c r="OS882" s="437" t="s">
        <v>1114</v>
      </c>
      <c r="OT882" s="437" t="s">
        <v>1114</v>
      </c>
      <c r="OU882" s="437" t="s">
        <v>1114</v>
      </c>
      <c r="OV882" s="437" t="s">
        <v>1114</v>
      </c>
      <c r="OW882" s="437" t="s">
        <v>1114</v>
      </c>
      <c r="OX882" s="437" t="s">
        <v>1114</v>
      </c>
      <c r="OY882" s="411"/>
      <c r="OZ882" s="411"/>
      <c r="PA882" s="128" t="s">
        <v>1114</v>
      </c>
      <c r="PB882" s="411"/>
      <c r="PC882" s="412"/>
      <c r="PD882" s="126"/>
      <c r="PE882" s="410"/>
      <c r="PF882" s="128" t="s">
        <v>1114</v>
      </c>
      <c r="PG882" s="128" t="s">
        <v>1114</v>
      </c>
      <c r="PH882" s="128" t="s">
        <v>1114</v>
      </c>
      <c r="PI882" s="128" t="s">
        <v>1114</v>
      </c>
      <c r="PJ882" s="128" t="s">
        <v>1114</v>
      </c>
      <c r="PK882" s="128" t="s">
        <v>1114</v>
      </c>
      <c r="PL882" s="411"/>
      <c r="PM882" s="411"/>
      <c r="PN882" s="128" t="s">
        <v>1114</v>
      </c>
      <c r="PO882" s="411"/>
      <c r="PP882" s="412"/>
    </row>
    <row r="883" spans="407:432" x14ac:dyDescent="0.25">
      <c r="OQ883" s="409" t="s">
        <v>111</v>
      </c>
      <c r="OR883" s="434" t="s">
        <v>1114</v>
      </c>
      <c r="OS883" s="437" t="s">
        <v>1114</v>
      </c>
      <c r="OT883" s="437" t="s">
        <v>1114</v>
      </c>
      <c r="OU883" s="437" t="s">
        <v>1114</v>
      </c>
      <c r="OV883" s="437" t="s">
        <v>1114</v>
      </c>
      <c r="OW883" s="437" t="s">
        <v>1114</v>
      </c>
      <c r="OX883" s="411"/>
      <c r="OY883" s="128" t="s">
        <v>1114</v>
      </c>
      <c r="OZ883" s="411"/>
      <c r="PA883" s="128" t="s">
        <v>1114</v>
      </c>
      <c r="PB883" s="411"/>
      <c r="PC883" s="412"/>
      <c r="PD883" s="126"/>
      <c r="PE883" s="140" t="s">
        <v>1114</v>
      </c>
      <c r="PF883" s="128" t="s">
        <v>1114</v>
      </c>
      <c r="PG883" s="128" t="s">
        <v>1114</v>
      </c>
      <c r="PH883" s="128" t="s">
        <v>1114</v>
      </c>
      <c r="PI883" s="128" t="s">
        <v>1114</v>
      </c>
      <c r="PJ883" s="128" t="s">
        <v>1114</v>
      </c>
      <c r="PK883" s="411"/>
      <c r="PL883" s="128" t="s">
        <v>1114</v>
      </c>
      <c r="PM883" s="411"/>
      <c r="PN883" s="128" t="s">
        <v>1114</v>
      </c>
      <c r="PO883" s="411"/>
      <c r="PP883" s="412"/>
    </row>
    <row r="884" spans="407:432" x14ac:dyDescent="0.25">
      <c r="OQ884" s="409" t="s">
        <v>113</v>
      </c>
      <c r="OR884" s="410"/>
      <c r="OS884" s="411"/>
      <c r="OT884" s="437" t="s">
        <v>1114</v>
      </c>
      <c r="OU884" s="437" t="s">
        <v>1114</v>
      </c>
      <c r="OV884" s="437" t="s">
        <v>1114</v>
      </c>
      <c r="OW884" s="437" t="s">
        <v>1114</v>
      </c>
      <c r="OX884" s="411"/>
      <c r="OY884" s="411"/>
      <c r="OZ884" s="128" t="s">
        <v>1114</v>
      </c>
      <c r="PA884" s="128" t="s">
        <v>1114</v>
      </c>
      <c r="PB884" s="128" t="s">
        <v>1114</v>
      </c>
      <c r="PC884" s="412"/>
      <c r="PD884" s="126"/>
      <c r="PE884" s="410"/>
      <c r="PF884" s="411"/>
      <c r="PG884" s="128" t="s">
        <v>1114</v>
      </c>
      <c r="PH884" s="128" t="s">
        <v>1114</v>
      </c>
      <c r="PI884" s="128" t="s">
        <v>1114</v>
      </c>
      <c r="PJ884" s="128" t="s">
        <v>1114</v>
      </c>
      <c r="PK884" s="411"/>
      <c r="PL884" s="411"/>
      <c r="PM884" s="128" t="s">
        <v>1114</v>
      </c>
      <c r="PN884" s="128" t="s">
        <v>1114</v>
      </c>
      <c r="PO884" s="128" t="s">
        <v>1114</v>
      </c>
      <c r="PP884" s="412"/>
    </row>
    <row r="885" spans="407:432" x14ac:dyDescent="0.25">
      <c r="OQ885" s="409" t="s">
        <v>260</v>
      </c>
      <c r="OR885" s="434" t="s">
        <v>1114</v>
      </c>
      <c r="OS885" s="411"/>
      <c r="OT885" s="437" t="s">
        <v>1114</v>
      </c>
      <c r="OU885" s="411"/>
      <c r="OV885" s="437" t="s">
        <v>1114</v>
      </c>
      <c r="OW885" s="437" t="s">
        <v>1114</v>
      </c>
      <c r="OX885" s="411"/>
      <c r="OY885" s="411"/>
      <c r="OZ885" s="128" t="s">
        <v>1114</v>
      </c>
      <c r="PA885" s="411"/>
      <c r="PB885" s="128" t="s">
        <v>1114</v>
      </c>
      <c r="PC885" s="412"/>
      <c r="PD885" s="126"/>
      <c r="PE885" s="140" t="s">
        <v>1114</v>
      </c>
      <c r="PF885" s="411"/>
      <c r="PG885" s="128" t="s">
        <v>1114</v>
      </c>
      <c r="PH885" s="411"/>
      <c r="PI885" s="128" t="s">
        <v>1114</v>
      </c>
      <c r="PJ885" s="128" t="s">
        <v>1114</v>
      </c>
      <c r="PK885" s="411"/>
      <c r="PL885" s="411"/>
      <c r="PM885" s="128" t="s">
        <v>1114</v>
      </c>
      <c r="PN885" s="411"/>
      <c r="PO885" s="128" t="s">
        <v>1114</v>
      </c>
      <c r="PP885" s="412"/>
    </row>
    <row r="886" spans="407:432" x14ac:dyDescent="0.25">
      <c r="OQ886" s="409" t="s">
        <v>2600</v>
      </c>
      <c r="OR886" s="434" t="s">
        <v>1114</v>
      </c>
      <c r="OS886" s="437" t="s">
        <v>1114</v>
      </c>
      <c r="OT886" s="437" t="s">
        <v>1114</v>
      </c>
      <c r="OU886" s="437" t="s">
        <v>1114</v>
      </c>
      <c r="OV886" s="437" t="s">
        <v>1114</v>
      </c>
      <c r="OW886" s="437" t="s">
        <v>1114</v>
      </c>
      <c r="OX886" s="128" t="s">
        <v>1114</v>
      </c>
      <c r="OY886" s="411"/>
      <c r="OZ886" s="411"/>
      <c r="PA886" s="128" t="s">
        <v>1114</v>
      </c>
      <c r="PB886" s="128" t="s">
        <v>1114</v>
      </c>
      <c r="PC886" s="412"/>
      <c r="PD886" s="126"/>
      <c r="PE886" s="140" t="s">
        <v>1114</v>
      </c>
      <c r="PF886" s="128" t="s">
        <v>1114</v>
      </c>
      <c r="PG886" s="128" t="s">
        <v>1114</v>
      </c>
      <c r="PH886" s="128" t="s">
        <v>1114</v>
      </c>
      <c r="PI886" s="128" t="s">
        <v>1114</v>
      </c>
      <c r="PJ886" s="128" t="s">
        <v>1114</v>
      </c>
      <c r="PK886" s="128" t="s">
        <v>1114</v>
      </c>
      <c r="PL886" s="411"/>
      <c r="PM886" s="411"/>
      <c r="PN886" s="128" t="s">
        <v>1114</v>
      </c>
      <c r="PO886" s="128" t="s">
        <v>1114</v>
      </c>
      <c r="PP886" s="412"/>
    </row>
    <row r="887" spans="407:432" x14ac:dyDescent="0.25">
      <c r="OQ887" s="409" t="s">
        <v>115</v>
      </c>
      <c r="OR887" s="434" t="s">
        <v>1114</v>
      </c>
      <c r="OS887" s="437" t="s">
        <v>1114</v>
      </c>
      <c r="OT887" s="437" t="s">
        <v>1114</v>
      </c>
      <c r="OU887" s="411"/>
      <c r="OV887" s="411"/>
      <c r="OW887" s="128" t="s">
        <v>1114</v>
      </c>
      <c r="OX887" s="411"/>
      <c r="OY887" s="411"/>
      <c r="OZ887" s="128" t="s">
        <v>1114</v>
      </c>
      <c r="PA887" s="128" t="s">
        <v>1114</v>
      </c>
      <c r="PB887" s="128" t="s">
        <v>1114</v>
      </c>
      <c r="PC887" s="412"/>
      <c r="PD887" s="126"/>
      <c r="PE887" s="140" t="s">
        <v>1114</v>
      </c>
      <c r="PF887" s="128" t="s">
        <v>1114</v>
      </c>
      <c r="PG887" s="128" t="s">
        <v>1114</v>
      </c>
      <c r="PH887" s="411"/>
      <c r="PI887" s="411"/>
      <c r="PJ887" s="128" t="s">
        <v>1114</v>
      </c>
      <c r="PK887" s="411"/>
      <c r="PL887" s="411"/>
      <c r="PM887" s="128" t="s">
        <v>1114</v>
      </c>
      <c r="PN887" s="128" t="s">
        <v>1114</v>
      </c>
      <c r="PO887" s="128" t="s">
        <v>1114</v>
      </c>
      <c r="PP887" s="412"/>
    </row>
    <row r="888" spans="407:432" x14ac:dyDescent="0.25">
      <c r="OQ888" s="409" t="s">
        <v>116</v>
      </c>
      <c r="OR888" s="434" t="s">
        <v>1114</v>
      </c>
      <c r="OS888" s="437" t="s">
        <v>1114</v>
      </c>
      <c r="OT888" s="437" t="s">
        <v>1114</v>
      </c>
      <c r="OU888" s="437" t="s">
        <v>1114</v>
      </c>
      <c r="OV888" s="128" t="s">
        <v>1114</v>
      </c>
      <c r="OW888" s="128" t="s">
        <v>1114</v>
      </c>
      <c r="OX888" s="128" t="s">
        <v>1114</v>
      </c>
      <c r="OY888" s="411"/>
      <c r="OZ888" s="128" t="s">
        <v>1114</v>
      </c>
      <c r="PA888" s="128" t="s">
        <v>1114</v>
      </c>
      <c r="PB888" s="128" t="s">
        <v>1114</v>
      </c>
      <c r="PC888" s="412"/>
      <c r="PD888" s="126"/>
      <c r="PE888" s="140" t="s">
        <v>1114</v>
      </c>
      <c r="PF888" s="128" t="s">
        <v>1114</v>
      </c>
      <c r="PG888" s="128" t="s">
        <v>1114</v>
      </c>
      <c r="PH888" s="128" t="s">
        <v>1114</v>
      </c>
      <c r="PI888" s="128" t="s">
        <v>1114</v>
      </c>
      <c r="PJ888" s="128" t="s">
        <v>1114</v>
      </c>
      <c r="PK888" s="128" t="s">
        <v>1114</v>
      </c>
      <c r="PL888" s="411"/>
      <c r="PM888" s="128" t="s">
        <v>1114</v>
      </c>
      <c r="PN888" s="128" t="s">
        <v>1114</v>
      </c>
      <c r="PO888" s="128" t="s">
        <v>1114</v>
      </c>
      <c r="PP888" s="412"/>
    </row>
    <row r="889" spans="407:432" x14ac:dyDescent="0.25">
      <c r="OQ889" s="409" t="s">
        <v>118</v>
      </c>
      <c r="OR889" s="448" t="s">
        <v>1114</v>
      </c>
      <c r="OS889" s="449" t="s">
        <v>1114</v>
      </c>
      <c r="OT889" s="449" t="s">
        <v>1114</v>
      </c>
      <c r="OU889" s="449" t="s">
        <v>1114</v>
      </c>
      <c r="OV889" s="189"/>
      <c r="OW889" s="149" t="s">
        <v>1114</v>
      </c>
      <c r="OX889" s="149" t="s">
        <v>1114</v>
      </c>
      <c r="OY889" s="149" t="s">
        <v>1114</v>
      </c>
      <c r="OZ889" s="149" t="s">
        <v>1114</v>
      </c>
      <c r="PA889" s="149" t="s">
        <v>1114</v>
      </c>
      <c r="PB889" s="149" t="s">
        <v>1114</v>
      </c>
      <c r="PC889" s="450"/>
      <c r="PD889" s="126"/>
      <c r="PE889" s="148" t="s">
        <v>1114</v>
      </c>
      <c r="PF889" s="149" t="s">
        <v>1114</v>
      </c>
      <c r="PG889" s="149" t="s">
        <v>1114</v>
      </c>
      <c r="PH889" s="149" t="s">
        <v>1114</v>
      </c>
      <c r="PI889" s="189"/>
      <c r="PJ889" s="149" t="s">
        <v>1114</v>
      </c>
      <c r="PK889" s="149" t="s">
        <v>1114</v>
      </c>
      <c r="PL889" s="149" t="s">
        <v>1114</v>
      </c>
      <c r="PM889" s="149" t="s">
        <v>1114</v>
      </c>
      <c r="PN889" s="149" t="s">
        <v>1114</v>
      </c>
      <c r="PO889" s="149" t="s">
        <v>1114</v>
      </c>
      <c r="PP889" s="423"/>
    </row>
    <row r="890" spans="407:432" x14ac:dyDescent="0.25">
      <c r="OQ890" s="252" t="s">
        <v>119</v>
      </c>
      <c r="OR890" s="414"/>
      <c r="OS890" s="437" t="s">
        <v>1114</v>
      </c>
      <c r="OT890" s="437" t="s">
        <v>1114</v>
      </c>
      <c r="OU890" s="437" t="s">
        <v>1114</v>
      </c>
      <c r="OV890" s="128" t="s">
        <v>1114</v>
      </c>
      <c r="OW890" s="128" t="s">
        <v>1114</v>
      </c>
      <c r="OX890" s="128" t="s">
        <v>1114</v>
      </c>
      <c r="OY890" s="128" t="s">
        <v>1114</v>
      </c>
      <c r="OZ890" s="128" t="s">
        <v>1114</v>
      </c>
      <c r="PA890" s="128" t="s">
        <v>1114</v>
      </c>
      <c r="PB890" s="128" t="s">
        <v>1114</v>
      </c>
      <c r="PC890" s="416"/>
      <c r="PD890" s="424"/>
      <c r="PE890" s="414"/>
      <c r="PF890" s="128" t="s">
        <v>1114</v>
      </c>
      <c r="PG890" s="128" t="s">
        <v>1114</v>
      </c>
      <c r="PH890" s="128" t="s">
        <v>1114</v>
      </c>
      <c r="PI890" s="128" t="s">
        <v>1114</v>
      </c>
      <c r="PJ890" s="128" t="s">
        <v>1114</v>
      </c>
      <c r="PK890" s="128" t="s">
        <v>1114</v>
      </c>
      <c r="PL890" s="128" t="s">
        <v>1114</v>
      </c>
      <c r="PM890" s="128" t="s">
        <v>1114</v>
      </c>
      <c r="PN890" s="128" t="s">
        <v>1114</v>
      </c>
      <c r="PO890" s="128" t="s">
        <v>1114</v>
      </c>
      <c r="PP890" s="416"/>
    </row>
    <row r="891" spans="407:432" x14ac:dyDescent="0.25">
      <c r="OQ891" s="409" t="s">
        <v>121</v>
      </c>
      <c r="OR891" s="430" t="s">
        <v>1114</v>
      </c>
      <c r="OS891" s="451"/>
      <c r="OT891" s="451"/>
      <c r="OU891" s="432" t="s">
        <v>1114</v>
      </c>
      <c r="OV891" s="432" t="s">
        <v>1114</v>
      </c>
      <c r="OW891" s="432" t="s">
        <v>1114</v>
      </c>
      <c r="OX891" s="432" t="s">
        <v>1114</v>
      </c>
      <c r="OY891" s="451"/>
      <c r="OZ891" s="432" t="s">
        <v>1114</v>
      </c>
      <c r="PA891" s="432" t="s">
        <v>1114</v>
      </c>
      <c r="PB891" s="451"/>
      <c r="PC891" s="452"/>
      <c r="PD891" s="126"/>
      <c r="PE891" s="430" t="s">
        <v>1114</v>
      </c>
      <c r="PF891" s="426"/>
      <c r="PG891" s="426"/>
      <c r="PH891" s="432" t="s">
        <v>1114</v>
      </c>
      <c r="PI891" s="432" t="s">
        <v>1114</v>
      </c>
      <c r="PJ891" s="432" t="s">
        <v>1114</v>
      </c>
      <c r="PK891" s="432" t="s">
        <v>1114</v>
      </c>
      <c r="PL891" s="426"/>
      <c r="PM891" s="432" t="s">
        <v>1114</v>
      </c>
      <c r="PN891" s="432" t="s">
        <v>1114</v>
      </c>
      <c r="PO891" s="426"/>
      <c r="PP891" s="429"/>
    </row>
    <row r="892" spans="407:432" x14ac:dyDescent="0.25">
      <c r="OQ892" s="409" t="s">
        <v>122</v>
      </c>
      <c r="OR892" s="140" t="s">
        <v>1114</v>
      </c>
      <c r="OS892" s="128" t="s">
        <v>1114</v>
      </c>
      <c r="OT892" s="128" t="s">
        <v>1114</v>
      </c>
      <c r="OU892" s="128" t="s">
        <v>1114</v>
      </c>
      <c r="OV892" s="128" t="s">
        <v>1114</v>
      </c>
      <c r="OW892" s="128" t="s">
        <v>1114</v>
      </c>
      <c r="OX892" s="128" t="s">
        <v>1114</v>
      </c>
      <c r="OY892" s="128" t="s">
        <v>1114</v>
      </c>
      <c r="OZ892" s="174"/>
      <c r="PA892" s="128" t="s">
        <v>1114</v>
      </c>
      <c r="PB892" s="128" t="s">
        <v>1114</v>
      </c>
      <c r="PC892" s="175"/>
      <c r="PD892" s="126"/>
      <c r="PE892" s="140" t="s">
        <v>1114</v>
      </c>
      <c r="PF892" s="128" t="s">
        <v>1114</v>
      </c>
      <c r="PG892" s="128" t="s">
        <v>1114</v>
      </c>
      <c r="PH892" s="128" t="s">
        <v>1114</v>
      </c>
      <c r="PI892" s="128" t="s">
        <v>1114</v>
      </c>
      <c r="PJ892" s="128" t="s">
        <v>1114</v>
      </c>
      <c r="PK892" s="128" t="s">
        <v>1114</v>
      </c>
      <c r="PL892" s="128" t="s">
        <v>1114</v>
      </c>
      <c r="PM892" s="174"/>
      <c r="PN892" s="128" t="s">
        <v>1114</v>
      </c>
      <c r="PO892" s="128" t="s">
        <v>1114</v>
      </c>
      <c r="PP892" s="175"/>
    </row>
    <row r="893" spans="407:432" x14ac:dyDescent="0.25">
      <c r="OQ893" s="409" t="s">
        <v>123</v>
      </c>
      <c r="OR893" s="140" t="s">
        <v>1114</v>
      </c>
      <c r="OS893" s="411"/>
      <c r="OT893" s="411"/>
      <c r="OU893" s="128" t="s">
        <v>1114</v>
      </c>
      <c r="OV893" s="128" t="s">
        <v>1114</v>
      </c>
      <c r="OW893" s="128" t="s">
        <v>1114</v>
      </c>
      <c r="OX893" s="411"/>
      <c r="OY893" s="411"/>
      <c r="OZ893" s="411"/>
      <c r="PA893" s="128" t="s">
        <v>1114</v>
      </c>
      <c r="PB893" s="411"/>
      <c r="PC893" s="412"/>
      <c r="PD893" s="126"/>
      <c r="PE893" s="140" t="s">
        <v>1114</v>
      </c>
      <c r="PF893" s="411"/>
      <c r="PG893" s="411"/>
      <c r="PH893" s="128" t="s">
        <v>1114</v>
      </c>
      <c r="PI893" s="128" t="s">
        <v>1114</v>
      </c>
      <c r="PJ893" s="128" t="s">
        <v>1114</v>
      </c>
      <c r="PK893" s="411"/>
      <c r="PL893" s="411"/>
      <c r="PM893" s="411"/>
      <c r="PN893" s="128" t="s">
        <v>1114</v>
      </c>
      <c r="PO893" s="419"/>
      <c r="PP893" s="420"/>
    </row>
    <row r="894" spans="407:432" x14ac:dyDescent="0.25">
      <c r="OQ894" s="409" t="s">
        <v>266</v>
      </c>
      <c r="OR894" s="140" t="s">
        <v>1114</v>
      </c>
      <c r="OS894" s="128" t="s">
        <v>1114</v>
      </c>
      <c r="OT894" s="128" t="s">
        <v>1114</v>
      </c>
      <c r="OU894" s="128" t="s">
        <v>1114</v>
      </c>
      <c r="OV894" s="128" t="s">
        <v>1114</v>
      </c>
      <c r="OW894" s="128" t="s">
        <v>1114</v>
      </c>
      <c r="OX894" s="128" t="s">
        <v>1114</v>
      </c>
      <c r="OY894" s="128" t="s">
        <v>1114</v>
      </c>
      <c r="OZ894" s="128" t="s">
        <v>1114</v>
      </c>
      <c r="PA894" s="128" t="s">
        <v>1114</v>
      </c>
      <c r="PB894" s="411"/>
      <c r="PC894" s="412"/>
      <c r="PD894" s="126"/>
      <c r="PE894" s="140" t="s">
        <v>1114</v>
      </c>
      <c r="PF894" s="128" t="s">
        <v>1114</v>
      </c>
      <c r="PG894" s="128" t="s">
        <v>1114</v>
      </c>
      <c r="PH894" s="128" t="s">
        <v>1114</v>
      </c>
      <c r="PI894" s="128" t="s">
        <v>1114</v>
      </c>
      <c r="PJ894" s="128" t="s">
        <v>1114</v>
      </c>
      <c r="PK894" s="128" t="s">
        <v>1114</v>
      </c>
      <c r="PL894" s="128" t="s">
        <v>1114</v>
      </c>
      <c r="PM894" s="128" t="s">
        <v>1114</v>
      </c>
      <c r="PN894" s="128" t="s">
        <v>1114</v>
      </c>
      <c r="PO894" s="411"/>
      <c r="PP894" s="412"/>
    </row>
    <row r="895" spans="407:432" x14ac:dyDescent="0.25">
      <c r="OQ895" s="409" t="s">
        <v>126</v>
      </c>
      <c r="OR895" s="140" t="s">
        <v>1114</v>
      </c>
      <c r="OS895" s="411"/>
      <c r="OT895" s="411"/>
      <c r="OU895" s="128" t="s">
        <v>1114</v>
      </c>
      <c r="OV895" s="174"/>
      <c r="OW895" s="128" t="s">
        <v>1114</v>
      </c>
      <c r="OX895" s="128" t="s">
        <v>1114</v>
      </c>
      <c r="OY895" s="411"/>
      <c r="OZ895" s="128" t="s">
        <v>1114</v>
      </c>
      <c r="PA895" s="128" t="s">
        <v>1114</v>
      </c>
      <c r="PB895" s="128" t="s">
        <v>1114</v>
      </c>
      <c r="PC895" s="412"/>
      <c r="PD895" s="126"/>
      <c r="PE895" s="140" t="s">
        <v>1114</v>
      </c>
      <c r="PF895" s="411"/>
      <c r="PG895" s="411"/>
      <c r="PH895" s="128" t="s">
        <v>1114</v>
      </c>
      <c r="PI895" s="174"/>
      <c r="PJ895" s="128" t="s">
        <v>1114</v>
      </c>
      <c r="PK895" s="128" t="s">
        <v>1114</v>
      </c>
      <c r="PL895" s="411"/>
      <c r="PM895" s="128" t="s">
        <v>1114</v>
      </c>
      <c r="PN895" s="128" t="s">
        <v>1114</v>
      </c>
      <c r="PO895" s="128" t="s">
        <v>1114</v>
      </c>
      <c r="PP895" s="175"/>
    </row>
    <row r="896" spans="407:432" x14ac:dyDescent="0.25">
      <c r="OQ896" s="409" t="s">
        <v>127</v>
      </c>
      <c r="OR896" s="140" t="s">
        <v>1114</v>
      </c>
      <c r="OS896" s="128" t="s">
        <v>1114</v>
      </c>
      <c r="OT896" s="128" t="s">
        <v>1114</v>
      </c>
      <c r="OU896" s="411"/>
      <c r="OV896" s="128" t="s">
        <v>1114</v>
      </c>
      <c r="OW896" s="128" t="s">
        <v>1114</v>
      </c>
      <c r="OX896" s="128" t="s">
        <v>1114</v>
      </c>
      <c r="OY896" s="411"/>
      <c r="OZ896" s="411"/>
      <c r="PA896" s="128" t="s">
        <v>1114</v>
      </c>
      <c r="PB896" s="411"/>
      <c r="PC896" s="412"/>
      <c r="PD896" s="126"/>
      <c r="PE896" s="140" t="s">
        <v>1114</v>
      </c>
      <c r="PF896" s="128" t="s">
        <v>1114</v>
      </c>
      <c r="PG896" s="128" t="s">
        <v>1114</v>
      </c>
      <c r="PH896" s="411"/>
      <c r="PI896" s="128" t="s">
        <v>1114</v>
      </c>
      <c r="PJ896" s="128" t="s">
        <v>1114</v>
      </c>
      <c r="PK896" s="128" t="s">
        <v>1114</v>
      </c>
      <c r="PL896" s="411"/>
      <c r="PM896" s="411"/>
      <c r="PN896" s="128" t="s">
        <v>1114</v>
      </c>
      <c r="PO896" s="411"/>
      <c r="PP896" s="412"/>
    </row>
    <row r="897" spans="407:432" x14ac:dyDescent="0.25">
      <c r="OQ897" s="409" t="s">
        <v>2131</v>
      </c>
      <c r="OR897" s="140" t="s">
        <v>1114</v>
      </c>
      <c r="OS897" s="128" t="s">
        <v>1114</v>
      </c>
      <c r="OT897" s="128" t="s">
        <v>1114</v>
      </c>
      <c r="OU897" s="128" t="s">
        <v>1114</v>
      </c>
      <c r="OV897" s="128" t="s">
        <v>1114</v>
      </c>
      <c r="OW897" s="128" t="s">
        <v>1114</v>
      </c>
      <c r="OX897" s="128" t="s">
        <v>1114</v>
      </c>
      <c r="OY897" s="128" t="s">
        <v>1114</v>
      </c>
      <c r="OZ897" s="411"/>
      <c r="PA897" s="128" t="s">
        <v>1114</v>
      </c>
      <c r="PB897" s="411"/>
      <c r="PC897" s="412"/>
      <c r="PD897" s="126"/>
      <c r="PE897" s="140" t="s">
        <v>1114</v>
      </c>
      <c r="PF897" s="128" t="s">
        <v>1114</v>
      </c>
      <c r="PG897" s="128" t="s">
        <v>1114</v>
      </c>
      <c r="PH897" s="128" t="s">
        <v>1114</v>
      </c>
      <c r="PI897" s="128" t="s">
        <v>1114</v>
      </c>
      <c r="PJ897" s="128" t="s">
        <v>1114</v>
      </c>
      <c r="PK897" s="128" t="s">
        <v>1114</v>
      </c>
      <c r="PL897" s="128" t="s">
        <v>1114</v>
      </c>
      <c r="PM897" s="411"/>
      <c r="PN897" s="128" t="s">
        <v>1114</v>
      </c>
      <c r="PO897" s="411"/>
      <c r="PP897" s="412"/>
    </row>
    <row r="898" spans="407:432" x14ac:dyDescent="0.25">
      <c r="OQ898" s="409" t="s">
        <v>128</v>
      </c>
      <c r="OR898" s="140" t="s">
        <v>1114</v>
      </c>
      <c r="OS898" s="128" t="s">
        <v>1114</v>
      </c>
      <c r="OT898" s="411"/>
      <c r="OU898" s="128" t="s">
        <v>1114</v>
      </c>
      <c r="OV898" s="128" t="s">
        <v>1114</v>
      </c>
      <c r="OW898" s="128" t="s">
        <v>1114</v>
      </c>
      <c r="OX898" s="128" t="s">
        <v>1114</v>
      </c>
      <c r="OY898" s="128" t="s">
        <v>1114</v>
      </c>
      <c r="OZ898" s="128" t="s">
        <v>1114</v>
      </c>
      <c r="PA898" s="128" t="s">
        <v>1114</v>
      </c>
      <c r="PB898" s="411"/>
      <c r="PC898" s="412"/>
      <c r="PD898" s="126"/>
      <c r="PE898" s="140" t="s">
        <v>1114</v>
      </c>
      <c r="PF898" s="128" t="s">
        <v>1114</v>
      </c>
      <c r="PG898" s="411"/>
      <c r="PH898" s="128" t="s">
        <v>1114</v>
      </c>
      <c r="PI898" s="128" t="s">
        <v>1114</v>
      </c>
      <c r="PJ898" s="128" t="s">
        <v>1114</v>
      </c>
      <c r="PK898" s="128" t="s">
        <v>1114</v>
      </c>
      <c r="PL898" s="128" t="s">
        <v>1114</v>
      </c>
      <c r="PM898" s="128" t="s">
        <v>1114</v>
      </c>
      <c r="PN898" s="128" t="s">
        <v>1114</v>
      </c>
      <c r="PO898" s="411"/>
      <c r="PP898" s="412"/>
    </row>
    <row r="899" spans="407:432" x14ac:dyDescent="0.25">
      <c r="OQ899" s="409" t="s">
        <v>129</v>
      </c>
      <c r="OR899" s="140" t="s">
        <v>1114</v>
      </c>
      <c r="OS899" s="128" t="s">
        <v>1114</v>
      </c>
      <c r="OT899" s="128" t="s">
        <v>1114</v>
      </c>
      <c r="OU899" s="411"/>
      <c r="OV899" s="128" t="s">
        <v>1114</v>
      </c>
      <c r="OW899" s="128" t="s">
        <v>1114</v>
      </c>
      <c r="OX899" s="128" t="s">
        <v>1114</v>
      </c>
      <c r="OY899" s="128" t="s">
        <v>1114</v>
      </c>
      <c r="OZ899" s="128" t="s">
        <v>1114</v>
      </c>
      <c r="PA899" s="128" t="s">
        <v>1114</v>
      </c>
      <c r="PB899" s="128" t="s">
        <v>1114</v>
      </c>
      <c r="PC899" s="412"/>
      <c r="PD899" s="126"/>
      <c r="PE899" s="140" t="s">
        <v>1114</v>
      </c>
      <c r="PF899" s="128" t="s">
        <v>1114</v>
      </c>
      <c r="PG899" s="128" t="s">
        <v>1114</v>
      </c>
      <c r="PH899" s="411"/>
      <c r="PI899" s="128" t="s">
        <v>1114</v>
      </c>
      <c r="PJ899" s="128" t="s">
        <v>1114</v>
      </c>
      <c r="PK899" s="128" t="s">
        <v>1114</v>
      </c>
      <c r="PL899" s="128" t="s">
        <v>1114</v>
      </c>
      <c r="PM899" s="128" t="s">
        <v>1114</v>
      </c>
      <c r="PN899" s="128" t="s">
        <v>1114</v>
      </c>
      <c r="PO899" s="128" t="s">
        <v>1114</v>
      </c>
      <c r="PP899" s="412"/>
    </row>
    <row r="900" spans="407:432" x14ac:dyDescent="0.25">
      <c r="OQ900" s="409" t="s">
        <v>130</v>
      </c>
      <c r="OR900" s="140" t="s">
        <v>1114</v>
      </c>
      <c r="OS900" s="128" t="s">
        <v>1114</v>
      </c>
      <c r="OT900" s="128" t="s">
        <v>1114</v>
      </c>
      <c r="OU900" s="411"/>
      <c r="OV900" s="128" t="s">
        <v>1114</v>
      </c>
      <c r="OW900" s="128" t="s">
        <v>1114</v>
      </c>
      <c r="OX900" s="128" t="s">
        <v>1114</v>
      </c>
      <c r="OY900" s="411"/>
      <c r="OZ900" s="411"/>
      <c r="PA900" s="128" t="s">
        <v>1114</v>
      </c>
      <c r="PB900" s="128" t="s">
        <v>1114</v>
      </c>
      <c r="PC900" s="412"/>
      <c r="PD900" s="126"/>
      <c r="PE900" s="140" t="s">
        <v>1114</v>
      </c>
      <c r="PF900" s="128" t="s">
        <v>1114</v>
      </c>
      <c r="PG900" s="128" t="s">
        <v>1114</v>
      </c>
      <c r="PH900" s="411"/>
      <c r="PI900" s="128" t="s">
        <v>1114</v>
      </c>
      <c r="PJ900" s="128" t="s">
        <v>1114</v>
      </c>
      <c r="PK900" s="128" t="s">
        <v>1114</v>
      </c>
      <c r="PL900" s="411"/>
      <c r="PM900" s="411"/>
      <c r="PN900" s="128" t="s">
        <v>1114</v>
      </c>
      <c r="PO900" s="128" t="s">
        <v>1114</v>
      </c>
      <c r="PP900" s="412"/>
    </row>
    <row r="901" spans="407:432" x14ac:dyDescent="0.25">
      <c r="OQ901" s="409" t="s">
        <v>132</v>
      </c>
      <c r="OR901" s="140" t="s">
        <v>1114</v>
      </c>
      <c r="OS901" s="128" t="s">
        <v>1114</v>
      </c>
      <c r="OT901" s="411"/>
      <c r="OU901" s="128" t="s">
        <v>1114</v>
      </c>
      <c r="OV901" s="128" t="s">
        <v>1114</v>
      </c>
      <c r="OW901" s="128" t="s">
        <v>1114</v>
      </c>
      <c r="OX901" s="128" t="s">
        <v>1114</v>
      </c>
      <c r="OY901" s="128" t="s">
        <v>1114</v>
      </c>
      <c r="OZ901" s="128" t="s">
        <v>1114</v>
      </c>
      <c r="PA901" s="128" t="s">
        <v>1114</v>
      </c>
      <c r="PB901" s="128" t="s">
        <v>1114</v>
      </c>
      <c r="PC901" s="412"/>
      <c r="PD901" s="126"/>
      <c r="PE901" s="140" t="s">
        <v>1114</v>
      </c>
      <c r="PF901" s="128" t="s">
        <v>1114</v>
      </c>
      <c r="PG901" s="411"/>
      <c r="PH901" s="128" t="s">
        <v>1114</v>
      </c>
      <c r="PI901" s="128" t="s">
        <v>1114</v>
      </c>
      <c r="PJ901" s="128" t="s">
        <v>1114</v>
      </c>
      <c r="PK901" s="128" t="s">
        <v>1114</v>
      </c>
      <c r="PL901" s="128" t="s">
        <v>1114</v>
      </c>
      <c r="PM901" s="128" t="s">
        <v>1114</v>
      </c>
      <c r="PN901" s="128" t="s">
        <v>1114</v>
      </c>
      <c r="PO901" s="128" t="s">
        <v>1114</v>
      </c>
      <c r="PP901" s="412"/>
    </row>
    <row r="902" spans="407:432" x14ac:dyDescent="0.25">
      <c r="OQ902" s="409" t="s">
        <v>134</v>
      </c>
      <c r="OR902" s="140" t="s">
        <v>1114</v>
      </c>
      <c r="OS902" s="411"/>
      <c r="OT902" s="128" t="s">
        <v>1114</v>
      </c>
      <c r="OU902" s="128" t="s">
        <v>1114</v>
      </c>
      <c r="OV902" s="411"/>
      <c r="OW902" s="128" t="s">
        <v>1114</v>
      </c>
      <c r="OX902" s="128" t="s">
        <v>1114</v>
      </c>
      <c r="OY902" s="411"/>
      <c r="OZ902" s="128" t="s">
        <v>1114</v>
      </c>
      <c r="PA902" s="128" t="s">
        <v>1114</v>
      </c>
      <c r="PB902" s="128" t="s">
        <v>1114</v>
      </c>
      <c r="PC902" s="412"/>
      <c r="PD902" s="126"/>
      <c r="PE902" s="140" t="s">
        <v>1114</v>
      </c>
      <c r="PF902" s="411"/>
      <c r="PG902" s="128" t="s">
        <v>1114</v>
      </c>
      <c r="PH902" s="128" t="s">
        <v>1114</v>
      </c>
      <c r="PI902" s="411"/>
      <c r="PJ902" s="128" t="s">
        <v>1114</v>
      </c>
      <c r="PK902" s="128" t="s">
        <v>1114</v>
      </c>
      <c r="PL902" s="411"/>
      <c r="PM902" s="128" t="s">
        <v>1114</v>
      </c>
      <c r="PN902" s="128" t="s">
        <v>1114</v>
      </c>
      <c r="PO902" s="128" t="s">
        <v>1114</v>
      </c>
      <c r="PP902" s="412"/>
    </row>
    <row r="903" spans="407:432" x14ac:dyDescent="0.25">
      <c r="OQ903" s="409" t="s">
        <v>135</v>
      </c>
      <c r="OR903" s="144"/>
      <c r="OS903" s="411"/>
      <c r="OT903" s="411"/>
      <c r="OU903" s="128" t="s">
        <v>1114</v>
      </c>
      <c r="OV903" s="411"/>
      <c r="OW903" s="128" t="s">
        <v>1114</v>
      </c>
      <c r="OX903" s="128" t="s">
        <v>1114</v>
      </c>
      <c r="OY903" s="411"/>
      <c r="OZ903" s="411"/>
      <c r="PA903" s="128" t="s">
        <v>1114</v>
      </c>
      <c r="PB903" s="128" t="s">
        <v>1114</v>
      </c>
      <c r="PC903" s="412"/>
      <c r="PD903" s="126"/>
      <c r="PE903" s="410"/>
      <c r="PF903" s="411"/>
      <c r="PG903" s="411"/>
      <c r="PH903" s="128" t="s">
        <v>1114</v>
      </c>
      <c r="PI903" s="411"/>
      <c r="PJ903" s="128" t="s">
        <v>1114</v>
      </c>
      <c r="PK903" s="128" t="s">
        <v>1114</v>
      </c>
      <c r="PL903" s="411"/>
      <c r="PM903" s="411"/>
      <c r="PN903" s="128" t="s">
        <v>1114</v>
      </c>
      <c r="PO903" s="128" t="s">
        <v>1114</v>
      </c>
      <c r="PP903" s="412"/>
    </row>
    <row r="904" spans="407:432" x14ac:dyDescent="0.25">
      <c r="OQ904" s="409" t="s">
        <v>136</v>
      </c>
      <c r="OR904" s="186"/>
      <c r="OS904" s="128" t="s">
        <v>1114</v>
      </c>
      <c r="OT904" s="174"/>
      <c r="OU904" s="128" t="s">
        <v>1114</v>
      </c>
      <c r="OV904" s="174"/>
      <c r="OW904" s="128" t="s">
        <v>1114</v>
      </c>
      <c r="OX904" s="128" t="s">
        <v>1114</v>
      </c>
      <c r="OY904" s="174"/>
      <c r="OZ904" s="129"/>
      <c r="PA904" s="128" t="s">
        <v>1114</v>
      </c>
      <c r="PB904" s="129"/>
      <c r="PC904" s="175"/>
      <c r="PD904" s="126"/>
      <c r="PE904" s="186"/>
      <c r="PF904" s="128" t="s">
        <v>1114</v>
      </c>
      <c r="PG904" s="419"/>
      <c r="PH904" s="128" t="s">
        <v>1114</v>
      </c>
      <c r="PI904" s="174"/>
      <c r="PJ904" s="128" t="s">
        <v>1114</v>
      </c>
      <c r="PK904" s="128" t="s">
        <v>1114</v>
      </c>
      <c r="PL904" s="174"/>
      <c r="PM904" s="419"/>
      <c r="PN904" s="128" t="s">
        <v>1114</v>
      </c>
      <c r="PO904" s="419"/>
      <c r="PP904" s="420"/>
    </row>
    <row r="905" spans="407:432" x14ac:dyDescent="0.25">
      <c r="OQ905" s="409" t="s">
        <v>138</v>
      </c>
      <c r="OR905" s="140" t="s">
        <v>1114</v>
      </c>
      <c r="OS905" s="128" t="s">
        <v>1114</v>
      </c>
      <c r="OT905" s="128" t="s">
        <v>1114</v>
      </c>
      <c r="OU905" s="128" t="s">
        <v>1114</v>
      </c>
      <c r="OV905" s="128" t="s">
        <v>1114</v>
      </c>
      <c r="OW905" s="130"/>
      <c r="OX905" s="128" t="s">
        <v>1114</v>
      </c>
      <c r="OY905" s="128" t="s">
        <v>1114</v>
      </c>
      <c r="OZ905" s="128" t="s">
        <v>1114</v>
      </c>
      <c r="PA905" s="130"/>
      <c r="PB905" s="128" t="s">
        <v>1114</v>
      </c>
      <c r="PC905" s="177"/>
      <c r="PD905" s="126"/>
      <c r="PE905" s="140" t="s">
        <v>1114</v>
      </c>
      <c r="PF905" s="128" t="s">
        <v>1114</v>
      </c>
      <c r="PG905" s="128" t="s">
        <v>1114</v>
      </c>
      <c r="PH905" s="128" t="s">
        <v>1114</v>
      </c>
      <c r="PI905" s="128" t="s">
        <v>1114</v>
      </c>
      <c r="PJ905" s="130"/>
      <c r="PK905" s="128" t="s">
        <v>1114</v>
      </c>
      <c r="PL905" s="438" t="s">
        <v>2672</v>
      </c>
      <c r="PM905" s="128" t="s">
        <v>1114</v>
      </c>
      <c r="PN905" s="130"/>
      <c r="PO905" s="128" t="s">
        <v>1114</v>
      </c>
      <c r="PP905" s="177"/>
    </row>
    <row r="906" spans="407:432" x14ac:dyDescent="0.25">
      <c r="OQ906" s="409" t="s">
        <v>142</v>
      </c>
      <c r="OR906" s="144"/>
      <c r="OS906" s="411"/>
      <c r="OT906" s="411"/>
      <c r="OU906" s="411"/>
      <c r="OV906" s="411"/>
      <c r="OW906" s="411"/>
      <c r="OX906" s="411"/>
      <c r="OY906" s="411"/>
      <c r="OZ906" s="128" t="s">
        <v>1114</v>
      </c>
      <c r="PA906" s="129"/>
      <c r="PB906" s="128" t="s">
        <v>1114</v>
      </c>
      <c r="PC906" s="412"/>
      <c r="PD906" s="126"/>
      <c r="PE906" s="410"/>
      <c r="PF906" s="411"/>
      <c r="PG906" s="411"/>
      <c r="PH906" s="411"/>
      <c r="PI906" s="411"/>
      <c r="PJ906" s="411"/>
      <c r="PK906" s="411"/>
      <c r="PL906" s="411"/>
      <c r="PM906" s="128" t="s">
        <v>1114</v>
      </c>
      <c r="PN906" s="174"/>
      <c r="PO906" s="128" t="s">
        <v>1114</v>
      </c>
      <c r="PP906" s="175"/>
    </row>
    <row r="907" spans="407:432" x14ac:dyDescent="0.25">
      <c r="OQ907" s="409" t="s">
        <v>143</v>
      </c>
      <c r="OR907" s="140" t="s">
        <v>1114</v>
      </c>
      <c r="OS907" s="128" t="s">
        <v>1114</v>
      </c>
      <c r="OT907" s="128" t="s">
        <v>1114</v>
      </c>
      <c r="OU907" s="128" t="s">
        <v>1114</v>
      </c>
      <c r="OV907" s="128" t="s">
        <v>1114</v>
      </c>
      <c r="OW907" s="128" t="s">
        <v>1114</v>
      </c>
      <c r="OX907" s="128" t="s">
        <v>1114</v>
      </c>
      <c r="OY907" s="411"/>
      <c r="OZ907" s="128" t="s">
        <v>1114</v>
      </c>
      <c r="PA907" s="128" t="s">
        <v>1114</v>
      </c>
      <c r="PB907" s="128" t="s">
        <v>1114</v>
      </c>
      <c r="PC907" s="412"/>
      <c r="PD907" s="126"/>
      <c r="PE907" s="140" t="s">
        <v>1114</v>
      </c>
      <c r="PF907" s="128" t="s">
        <v>1114</v>
      </c>
      <c r="PG907" s="128" t="s">
        <v>1114</v>
      </c>
      <c r="PH907" s="128" t="s">
        <v>1114</v>
      </c>
      <c r="PI907" s="128" t="s">
        <v>1114</v>
      </c>
      <c r="PJ907" s="128" t="s">
        <v>1114</v>
      </c>
      <c r="PK907" s="128" t="s">
        <v>1114</v>
      </c>
      <c r="PL907" s="411"/>
      <c r="PM907" s="128" t="s">
        <v>1114</v>
      </c>
      <c r="PN907" s="128" t="s">
        <v>1114</v>
      </c>
      <c r="PO907" s="128" t="s">
        <v>1114</v>
      </c>
      <c r="PP907" s="412"/>
    </row>
    <row r="908" spans="407:432" x14ac:dyDescent="0.25">
      <c r="OQ908" s="409" t="s">
        <v>993</v>
      </c>
      <c r="OR908" s="140" t="s">
        <v>1114</v>
      </c>
      <c r="OS908" s="128" t="s">
        <v>1114</v>
      </c>
      <c r="OT908" s="128" t="s">
        <v>1114</v>
      </c>
      <c r="OU908" s="128" t="s">
        <v>1114</v>
      </c>
      <c r="OV908" s="128" t="s">
        <v>1114</v>
      </c>
      <c r="OW908" s="145"/>
      <c r="OX908" s="145"/>
      <c r="OY908" s="145"/>
      <c r="OZ908" s="128" t="s">
        <v>1114</v>
      </c>
      <c r="PA908" s="128" t="s">
        <v>1114</v>
      </c>
      <c r="PB908" s="128" t="s">
        <v>1114</v>
      </c>
      <c r="PC908" s="416"/>
      <c r="PD908" s="126"/>
      <c r="PE908" s="140" t="s">
        <v>1114</v>
      </c>
      <c r="PF908" s="128" t="s">
        <v>1114</v>
      </c>
      <c r="PG908" s="128" t="s">
        <v>1114</v>
      </c>
      <c r="PH908" s="128" t="s">
        <v>1114</v>
      </c>
      <c r="PI908" s="128" t="s">
        <v>1114</v>
      </c>
      <c r="PJ908" s="415"/>
      <c r="PK908" s="415"/>
      <c r="PL908" s="415"/>
      <c r="PM908" s="128" t="s">
        <v>1114</v>
      </c>
      <c r="PN908" s="128" t="s">
        <v>1114</v>
      </c>
      <c r="PO908" s="128" t="s">
        <v>1114</v>
      </c>
      <c r="PP908" s="416"/>
    </row>
    <row r="909" spans="407:432" x14ac:dyDescent="0.25">
      <c r="OQ909" s="409" t="s">
        <v>144</v>
      </c>
      <c r="OR909" s="140" t="s">
        <v>1114</v>
      </c>
      <c r="OS909" s="128" t="s">
        <v>1114</v>
      </c>
      <c r="OT909" s="128" t="s">
        <v>1114</v>
      </c>
      <c r="OU909" s="128" t="s">
        <v>1114</v>
      </c>
      <c r="OV909" s="128" t="s">
        <v>1114</v>
      </c>
      <c r="OW909" s="128" t="s">
        <v>1114</v>
      </c>
      <c r="OX909" s="128" t="s">
        <v>1114</v>
      </c>
      <c r="OY909" s="411"/>
      <c r="OZ909" s="411"/>
      <c r="PA909" s="128" t="s">
        <v>1114</v>
      </c>
      <c r="PB909" s="128" t="s">
        <v>1114</v>
      </c>
      <c r="PC909" s="412"/>
      <c r="PD909" s="126"/>
      <c r="PE909" s="140" t="s">
        <v>1114</v>
      </c>
      <c r="PF909" s="128" t="s">
        <v>1114</v>
      </c>
      <c r="PG909" s="128" t="s">
        <v>1114</v>
      </c>
      <c r="PH909" s="128" t="s">
        <v>1114</v>
      </c>
      <c r="PI909" s="128" t="s">
        <v>1114</v>
      </c>
      <c r="PJ909" s="128" t="s">
        <v>1114</v>
      </c>
      <c r="PK909" s="128" t="s">
        <v>1114</v>
      </c>
      <c r="PL909" s="411"/>
      <c r="PM909" s="411"/>
      <c r="PN909" s="128" t="s">
        <v>1114</v>
      </c>
      <c r="PO909" s="128" t="s">
        <v>1114</v>
      </c>
      <c r="PP909" s="412"/>
    </row>
    <row r="910" spans="407:432" x14ac:dyDescent="0.25">
      <c r="OQ910" s="409" t="s">
        <v>147</v>
      </c>
      <c r="OR910" s="140" t="s">
        <v>1114</v>
      </c>
      <c r="OS910" s="128" t="s">
        <v>1114</v>
      </c>
      <c r="OT910" s="411"/>
      <c r="OU910" s="128" t="s">
        <v>1114</v>
      </c>
      <c r="OV910" s="128" t="s">
        <v>1114</v>
      </c>
      <c r="OW910" s="128" t="s">
        <v>1114</v>
      </c>
      <c r="OX910" s="128" t="s">
        <v>1114</v>
      </c>
      <c r="OY910" s="411"/>
      <c r="OZ910" s="128" t="s">
        <v>1114</v>
      </c>
      <c r="PA910" s="128" t="s">
        <v>1114</v>
      </c>
      <c r="PB910" s="128" t="s">
        <v>1114</v>
      </c>
      <c r="PC910" s="412"/>
      <c r="PD910" s="126"/>
      <c r="PE910" s="140" t="s">
        <v>1114</v>
      </c>
      <c r="PF910" s="128" t="s">
        <v>1114</v>
      </c>
      <c r="PG910" s="411"/>
      <c r="PH910" s="128" t="s">
        <v>1114</v>
      </c>
      <c r="PI910" s="128" t="s">
        <v>1114</v>
      </c>
      <c r="PJ910" s="128" t="s">
        <v>1114</v>
      </c>
      <c r="PK910" s="128" t="s">
        <v>1114</v>
      </c>
      <c r="PL910" s="411"/>
      <c r="PM910" s="128" t="s">
        <v>1114</v>
      </c>
      <c r="PN910" s="128" t="s">
        <v>1114</v>
      </c>
      <c r="PO910" s="128" t="s">
        <v>1114</v>
      </c>
      <c r="PP910" s="412"/>
    </row>
    <row r="911" spans="407:432" x14ac:dyDescent="0.25">
      <c r="OQ911" s="409" t="s">
        <v>148</v>
      </c>
      <c r="OR911" s="144"/>
      <c r="OS911" s="128" t="s">
        <v>1114</v>
      </c>
      <c r="OT911" s="128" t="s">
        <v>1114</v>
      </c>
      <c r="OU911" s="128" t="s">
        <v>1114</v>
      </c>
      <c r="OV911" s="128" t="s">
        <v>1114</v>
      </c>
      <c r="OW911" s="128" t="s">
        <v>1114</v>
      </c>
      <c r="OX911" s="128" t="s">
        <v>1114</v>
      </c>
      <c r="OY911" s="411"/>
      <c r="OZ911" s="128" t="s">
        <v>1114</v>
      </c>
      <c r="PA911" s="128" t="s">
        <v>1114</v>
      </c>
      <c r="PB911" s="128" t="s">
        <v>1114</v>
      </c>
      <c r="PC911" s="412"/>
      <c r="PD911" s="126"/>
      <c r="PE911" s="410"/>
      <c r="PF911" s="128" t="s">
        <v>1114</v>
      </c>
      <c r="PG911" s="128" t="s">
        <v>1114</v>
      </c>
      <c r="PH911" s="128" t="s">
        <v>1114</v>
      </c>
      <c r="PI911" s="128" t="s">
        <v>1114</v>
      </c>
      <c r="PJ911" s="128" t="s">
        <v>1114</v>
      </c>
      <c r="PK911" s="128" t="s">
        <v>1114</v>
      </c>
      <c r="PL911" s="411"/>
      <c r="PM911" s="128" t="s">
        <v>1114</v>
      </c>
      <c r="PN911" s="128" t="s">
        <v>1114</v>
      </c>
      <c r="PO911" s="128" t="s">
        <v>1114</v>
      </c>
      <c r="PP911" s="412"/>
    </row>
    <row r="912" spans="407:432" x14ac:dyDescent="0.25">
      <c r="OQ912" s="409" t="s">
        <v>150</v>
      </c>
      <c r="OR912" s="140" t="s">
        <v>1114</v>
      </c>
      <c r="OS912" s="128" t="s">
        <v>1114</v>
      </c>
      <c r="OT912" s="128" t="s">
        <v>1114</v>
      </c>
      <c r="OU912" s="128" t="s">
        <v>1114</v>
      </c>
      <c r="OV912" s="128" t="s">
        <v>1114</v>
      </c>
      <c r="OW912" s="128" t="s">
        <v>1114</v>
      </c>
      <c r="OX912" s="411"/>
      <c r="OY912" s="411"/>
      <c r="OZ912" s="128" t="s">
        <v>1114</v>
      </c>
      <c r="PA912" s="174"/>
      <c r="PB912" s="411"/>
      <c r="PC912" s="412"/>
      <c r="PD912" s="126"/>
      <c r="PE912" s="140" t="s">
        <v>1114</v>
      </c>
      <c r="PF912" s="128" t="s">
        <v>1114</v>
      </c>
      <c r="PG912" s="128" t="s">
        <v>1114</v>
      </c>
      <c r="PH912" s="128" t="s">
        <v>1114</v>
      </c>
      <c r="PI912" s="128" t="s">
        <v>1114</v>
      </c>
      <c r="PJ912" s="128" t="s">
        <v>1114</v>
      </c>
      <c r="PK912" s="411"/>
      <c r="PL912" s="411"/>
      <c r="PM912" s="128" t="s">
        <v>1114</v>
      </c>
      <c r="PN912" s="174"/>
      <c r="PO912" s="411"/>
      <c r="PP912" s="175"/>
    </row>
    <row r="913" spans="405:432" x14ac:dyDescent="0.25">
      <c r="OQ913" s="409" t="s">
        <v>151</v>
      </c>
      <c r="OR913" s="140" t="s">
        <v>1114</v>
      </c>
      <c r="OS913" s="128" t="s">
        <v>1114</v>
      </c>
      <c r="OT913" s="128" t="s">
        <v>1114</v>
      </c>
      <c r="OU913" s="128" t="s">
        <v>1114</v>
      </c>
      <c r="OV913" s="128" t="s">
        <v>1114</v>
      </c>
      <c r="OW913" s="128" t="s">
        <v>1114</v>
      </c>
      <c r="OX913" s="128" t="s">
        <v>1114</v>
      </c>
      <c r="OY913" s="174"/>
      <c r="OZ913" s="128" t="s">
        <v>1114</v>
      </c>
      <c r="PA913" s="128" t="s">
        <v>1114</v>
      </c>
      <c r="PB913" s="128" t="s">
        <v>1114</v>
      </c>
      <c r="PC913" s="175"/>
      <c r="PD913" s="126"/>
      <c r="PE913" s="140" t="s">
        <v>1114</v>
      </c>
      <c r="PF913" s="128" t="s">
        <v>1114</v>
      </c>
      <c r="PG913" s="128" t="s">
        <v>1114</v>
      </c>
      <c r="PH913" s="128" t="s">
        <v>1114</v>
      </c>
      <c r="PI913" s="128" t="s">
        <v>1114</v>
      </c>
      <c r="PJ913" s="128" t="s">
        <v>1114</v>
      </c>
      <c r="PK913" s="128" t="s">
        <v>1114</v>
      </c>
      <c r="PL913" s="174"/>
      <c r="PM913" s="128" t="s">
        <v>1114</v>
      </c>
      <c r="PN913" s="128" t="s">
        <v>1114</v>
      </c>
      <c r="PO913" s="128" t="s">
        <v>1114</v>
      </c>
      <c r="PP913" s="175"/>
    </row>
    <row r="914" spans="405:432" x14ac:dyDescent="0.25">
      <c r="OQ914" s="409" t="s">
        <v>152</v>
      </c>
      <c r="OR914" s="144"/>
      <c r="OS914" s="128" t="s">
        <v>1114</v>
      </c>
      <c r="OT914" s="128" t="s">
        <v>1114</v>
      </c>
      <c r="OU914" s="128" t="s">
        <v>1114</v>
      </c>
      <c r="OV914" s="128" t="s">
        <v>1114</v>
      </c>
      <c r="OW914" s="128" t="s">
        <v>1114</v>
      </c>
      <c r="OX914" s="128" t="s">
        <v>1114</v>
      </c>
      <c r="OY914" s="128" t="s">
        <v>1114</v>
      </c>
      <c r="OZ914" s="128" t="s">
        <v>1114</v>
      </c>
      <c r="PA914" s="128" t="s">
        <v>1114</v>
      </c>
      <c r="PB914" s="128" t="s">
        <v>1114</v>
      </c>
      <c r="PC914" s="412"/>
      <c r="PD914" s="126"/>
      <c r="PE914" s="410"/>
      <c r="PF914" s="128" t="s">
        <v>1114</v>
      </c>
      <c r="PG914" s="128" t="s">
        <v>1114</v>
      </c>
      <c r="PH914" s="128" t="s">
        <v>1114</v>
      </c>
      <c r="PI914" s="128" t="s">
        <v>1114</v>
      </c>
      <c r="PJ914" s="128" t="s">
        <v>1114</v>
      </c>
      <c r="PK914" s="128" t="s">
        <v>1114</v>
      </c>
      <c r="PL914" s="128" t="s">
        <v>1114</v>
      </c>
      <c r="PM914" s="128" t="s">
        <v>1114</v>
      </c>
      <c r="PN914" s="128" t="s">
        <v>1114</v>
      </c>
      <c r="PO914" s="128" t="s">
        <v>1114</v>
      </c>
      <c r="PP914" s="412"/>
    </row>
    <row r="915" spans="405:432" x14ac:dyDescent="0.25">
      <c r="OQ915" s="409" t="s">
        <v>153</v>
      </c>
      <c r="OR915" s="140" t="s">
        <v>1114</v>
      </c>
      <c r="OS915" s="128" t="s">
        <v>1114</v>
      </c>
      <c r="OT915" s="128" t="s">
        <v>1114</v>
      </c>
      <c r="OU915" s="128" t="s">
        <v>1114</v>
      </c>
      <c r="OV915" s="128" t="s">
        <v>1114</v>
      </c>
      <c r="OW915" s="128" t="s">
        <v>1114</v>
      </c>
      <c r="OX915" s="128" t="s">
        <v>1114</v>
      </c>
      <c r="OY915" s="411"/>
      <c r="OZ915" s="411"/>
      <c r="PA915" s="411"/>
      <c r="PB915" s="128" t="s">
        <v>1114</v>
      </c>
      <c r="PC915" s="412"/>
      <c r="PD915" s="126"/>
      <c r="PE915" s="140" t="s">
        <v>1114</v>
      </c>
      <c r="PF915" s="128" t="s">
        <v>1114</v>
      </c>
      <c r="PG915" s="128" t="s">
        <v>1114</v>
      </c>
      <c r="PH915" s="128" t="s">
        <v>1114</v>
      </c>
      <c r="PI915" s="128" t="s">
        <v>1114</v>
      </c>
      <c r="PJ915" s="128" t="s">
        <v>1114</v>
      </c>
      <c r="PK915" s="128" t="s">
        <v>1114</v>
      </c>
      <c r="PL915" s="411"/>
      <c r="PM915" s="411"/>
      <c r="PN915" s="411"/>
      <c r="PO915" s="128" t="s">
        <v>1114</v>
      </c>
      <c r="PP915" s="412"/>
    </row>
    <row r="916" spans="405:432" x14ac:dyDescent="0.25">
      <c r="OQ916" s="409" t="s">
        <v>2609</v>
      </c>
      <c r="OR916" s="140" t="s">
        <v>1114</v>
      </c>
      <c r="OS916" s="128" t="s">
        <v>1114</v>
      </c>
      <c r="OT916" s="128" t="s">
        <v>1114</v>
      </c>
      <c r="OU916" s="128" t="s">
        <v>1114</v>
      </c>
      <c r="OV916" s="411"/>
      <c r="OW916" s="128" t="s">
        <v>1114</v>
      </c>
      <c r="OX916" s="128" t="s">
        <v>1114</v>
      </c>
      <c r="OY916" s="128" t="s">
        <v>1114</v>
      </c>
      <c r="OZ916" s="411"/>
      <c r="PA916" s="128" t="s">
        <v>1114</v>
      </c>
      <c r="PB916" s="411"/>
      <c r="PC916" s="412"/>
      <c r="PD916" s="126"/>
      <c r="PE916" s="140" t="s">
        <v>1114</v>
      </c>
      <c r="PF916" s="128" t="s">
        <v>1114</v>
      </c>
      <c r="PG916" s="128" t="s">
        <v>1114</v>
      </c>
      <c r="PH916" s="128" t="s">
        <v>1114</v>
      </c>
      <c r="PI916" s="411"/>
      <c r="PJ916" s="128" t="s">
        <v>1114</v>
      </c>
      <c r="PK916" s="128" t="s">
        <v>1114</v>
      </c>
      <c r="PL916" s="128" t="s">
        <v>1114</v>
      </c>
      <c r="PM916" s="411"/>
      <c r="PN916" s="128" t="s">
        <v>1114</v>
      </c>
      <c r="PO916" s="411"/>
      <c r="PP916" s="412"/>
    </row>
    <row r="917" spans="405:432" x14ac:dyDescent="0.25">
      <c r="OO917">
        <f>COUNTA(OQ926:OQ934,OQ891:OQ925,OQ867:OQ890)</f>
        <v>66</v>
      </c>
      <c r="OQ917" s="409" t="s">
        <v>154</v>
      </c>
      <c r="OR917" s="140" t="s">
        <v>1114</v>
      </c>
      <c r="OS917" s="128" t="s">
        <v>1114</v>
      </c>
      <c r="OT917" s="128" t="s">
        <v>1114</v>
      </c>
      <c r="OU917" s="128" t="s">
        <v>1114</v>
      </c>
      <c r="OV917" s="129"/>
      <c r="OW917" s="128" t="s">
        <v>1114</v>
      </c>
      <c r="OX917" s="128" t="s">
        <v>1114</v>
      </c>
      <c r="OY917" s="128" t="s">
        <v>1114</v>
      </c>
      <c r="OZ917" s="129"/>
      <c r="PA917" s="128" t="s">
        <v>1114</v>
      </c>
      <c r="PB917" s="128" t="s">
        <v>1114</v>
      </c>
      <c r="PC917" s="176"/>
      <c r="PD917" s="126"/>
      <c r="PE917" s="140" t="s">
        <v>1114</v>
      </c>
      <c r="PF917" s="128" t="s">
        <v>1114</v>
      </c>
      <c r="PG917" s="128" t="s">
        <v>1114</v>
      </c>
      <c r="PH917" s="128" t="s">
        <v>1114</v>
      </c>
      <c r="PI917" s="419"/>
      <c r="PJ917" s="128" t="s">
        <v>1114</v>
      </c>
      <c r="PK917" s="128" t="s">
        <v>1114</v>
      </c>
      <c r="PL917" s="128" t="s">
        <v>1114</v>
      </c>
      <c r="PM917" s="419"/>
      <c r="PN917" s="128" t="s">
        <v>1114</v>
      </c>
      <c r="PO917" s="128" t="s">
        <v>1114</v>
      </c>
      <c r="PP917" s="420"/>
    </row>
    <row r="918" spans="405:432" x14ac:dyDescent="0.25">
      <c r="OQ918" s="409" t="s">
        <v>157</v>
      </c>
      <c r="OR918" s="140" t="s">
        <v>1114</v>
      </c>
      <c r="OS918" s="128" t="s">
        <v>1114</v>
      </c>
      <c r="OT918" s="145"/>
      <c r="OU918" s="128" t="s">
        <v>1114</v>
      </c>
      <c r="OV918" s="128" t="s">
        <v>1114</v>
      </c>
      <c r="OW918" s="128" t="s">
        <v>1114</v>
      </c>
      <c r="OX918" s="128" t="s">
        <v>1114</v>
      </c>
      <c r="OY918" s="128" t="s">
        <v>1114</v>
      </c>
      <c r="OZ918" s="128" t="s">
        <v>1114</v>
      </c>
      <c r="PA918" s="128" t="s">
        <v>1114</v>
      </c>
      <c r="PB918" s="128" t="s">
        <v>1114</v>
      </c>
      <c r="PC918" s="416"/>
      <c r="PD918" s="126"/>
      <c r="PE918" s="140" t="s">
        <v>1114</v>
      </c>
      <c r="PF918" s="128" t="s">
        <v>1114</v>
      </c>
      <c r="PG918" s="415"/>
      <c r="PH918" s="128" t="s">
        <v>1114</v>
      </c>
      <c r="PI918" s="128" t="s">
        <v>1114</v>
      </c>
      <c r="PJ918" s="128" t="s">
        <v>1114</v>
      </c>
      <c r="PK918" s="128" t="s">
        <v>1114</v>
      </c>
      <c r="PL918" s="128" t="s">
        <v>1114</v>
      </c>
      <c r="PM918" s="128" t="s">
        <v>1114</v>
      </c>
      <c r="PN918" s="128" t="s">
        <v>1114</v>
      </c>
      <c r="PO918" s="128" t="s">
        <v>1114</v>
      </c>
      <c r="PP918" s="416"/>
    </row>
    <row r="919" spans="405:432" x14ac:dyDescent="0.25">
      <c r="OQ919" s="409" t="s">
        <v>158</v>
      </c>
      <c r="OR919" s="140" t="s">
        <v>1114</v>
      </c>
      <c r="OS919" s="128" t="s">
        <v>1114</v>
      </c>
      <c r="OT919" s="411"/>
      <c r="OU919" s="411"/>
      <c r="OV919" s="411"/>
      <c r="OW919" s="128" t="s">
        <v>1114</v>
      </c>
      <c r="OX919" s="128" t="s">
        <v>1114</v>
      </c>
      <c r="OY919" s="411"/>
      <c r="OZ919" s="411"/>
      <c r="PA919" s="128" t="s">
        <v>1114</v>
      </c>
      <c r="PB919" s="128" t="s">
        <v>1114</v>
      </c>
      <c r="PC919" s="412"/>
      <c r="PD919" s="126"/>
      <c r="PE919" s="140" t="s">
        <v>1114</v>
      </c>
      <c r="PF919" s="128" t="s">
        <v>1114</v>
      </c>
      <c r="PG919" s="411"/>
      <c r="PH919" s="411"/>
      <c r="PI919" s="411"/>
      <c r="PJ919" s="128" t="s">
        <v>1114</v>
      </c>
      <c r="PK919" s="128" t="s">
        <v>1114</v>
      </c>
      <c r="PL919" s="411"/>
      <c r="PM919" s="411"/>
      <c r="PN919" s="128" t="s">
        <v>1114</v>
      </c>
      <c r="PO919" s="128" t="s">
        <v>1114</v>
      </c>
      <c r="PP919" s="412"/>
    </row>
    <row r="920" spans="405:432" x14ac:dyDescent="0.25">
      <c r="OQ920" s="409" t="s">
        <v>159</v>
      </c>
      <c r="OR920" s="140" t="s">
        <v>1114</v>
      </c>
      <c r="OS920" s="128" t="s">
        <v>1114</v>
      </c>
      <c r="OT920" s="411"/>
      <c r="OU920" s="128" t="s">
        <v>1114</v>
      </c>
      <c r="OV920" s="128" t="s">
        <v>1114</v>
      </c>
      <c r="OW920" s="128" t="s">
        <v>1114</v>
      </c>
      <c r="OX920" s="128" t="s">
        <v>1114</v>
      </c>
      <c r="OY920" s="411"/>
      <c r="OZ920" s="128" t="s">
        <v>1114</v>
      </c>
      <c r="PA920" s="128" t="s">
        <v>1114</v>
      </c>
      <c r="PB920" s="128" t="s">
        <v>1114</v>
      </c>
      <c r="PC920" s="412"/>
      <c r="PD920" s="126"/>
      <c r="PE920" s="140" t="s">
        <v>1114</v>
      </c>
      <c r="PF920" s="128" t="s">
        <v>1114</v>
      </c>
      <c r="PG920" s="411"/>
      <c r="PH920" s="128" t="s">
        <v>1114</v>
      </c>
      <c r="PI920" s="128" t="s">
        <v>1114</v>
      </c>
      <c r="PJ920" s="128" t="s">
        <v>1114</v>
      </c>
      <c r="PK920" s="128" t="s">
        <v>1114</v>
      </c>
      <c r="PL920" s="411"/>
      <c r="PM920" s="128" t="s">
        <v>1114</v>
      </c>
      <c r="PN920" s="128" t="s">
        <v>1114</v>
      </c>
      <c r="PO920" s="128" t="s">
        <v>1114</v>
      </c>
      <c r="PP920" s="412"/>
    </row>
    <row r="921" spans="405:432" x14ac:dyDescent="0.25">
      <c r="OQ921" s="409" t="s">
        <v>162</v>
      </c>
      <c r="OR921" s="140" t="s">
        <v>1114</v>
      </c>
      <c r="OS921" s="128" t="s">
        <v>1114</v>
      </c>
      <c r="OT921" s="411"/>
      <c r="OU921" s="128" t="s">
        <v>1114</v>
      </c>
      <c r="OV921" s="128" t="s">
        <v>1114</v>
      </c>
      <c r="OW921" s="128" t="s">
        <v>1114</v>
      </c>
      <c r="OX921" s="128" t="s">
        <v>1114</v>
      </c>
      <c r="OY921" s="128" t="s">
        <v>1114</v>
      </c>
      <c r="OZ921" s="128" t="s">
        <v>1114</v>
      </c>
      <c r="PA921" s="128" t="s">
        <v>1114</v>
      </c>
      <c r="PB921" s="128" t="s">
        <v>1114</v>
      </c>
      <c r="PC921" s="412"/>
      <c r="PD921" s="126"/>
      <c r="PE921" s="140" t="s">
        <v>1114</v>
      </c>
      <c r="PF921" s="128" t="s">
        <v>1114</v>
      </c>
      <c r="PG921" s="411"/>
      <c r="PH921" s="128" t="s">
        <v>1114</v>
      </c>
      <c r="PI921" s="128" t="s">
        <v>1114</v>
      </c>
      <c r="PJ921" s="128" t="s">
        <v>1114</v>
      </c>
      <c r="PK921" s="128" t="s">
        <v>1114</v>
      </c>
      <c r="PL921" s="128" t="s">
        <v>1114</v>
      </c>
      <c r="PM921" s="128" t="s">
        <v>1114</v>
      </c>
      <c r="PN921" s="128" t="s">
        <v>1114</v>
      </c>
      <c r="PO921" s="128" t="s">
        <v>1114</v>
      </c>
      <c r="PP921" s="412"/>
    </row>
    <row r="922" spans="405:432" x14ac:dyDescent="0.25">
      <c r="OQ922" s="409" t="s">
        <v>166</v>
      </c>
      <c r="OR922" s="140" t="s">
        <v>1114</v>
      </c>
      <c r="OS922" s="128" t="s">
        <v>1114</v>
      </c>
      <c r="OT922" s="128" t="s">
        <v>1114</v>
      </c>
      <c r="OU922" s="128" t="s">
        <v>1114</v>
      </c>
      <c r="OV922" s="174"/>
      <c r="OW922" s="128" t="s">
        <v>1114</v>
      </c>
      <c r="OX922" s="128" t="s">
        <v>1114</v>
      </c>
      <c r="OY922" s="128" t="s">
        <v>1114</v>
      </c>
      <c r="OZ922" s="128" t="s">
        <v>1114</v>
      </c>
      <c r="PA922" s="128" t="s">
        <v>1114</v>
      </c>
      <c r="PB922" s="128" t="s">
        <v>1114</v>
      </c>
      <c r="PC922" s="175"/>
      <c r="PD922" s="126"/>
      <c r="PE922" s="140" t="s">
        <v>1114</v>
      </c>
      <c r="PF922" s="128" t="s">
        <v>1114</v>
      </c>
      <c r="PG922" s="128" t="s">
        <v>1114</v>
      </c>
      <c r="PH922" s="128" t="s">
        <v>1114</v>
      </c>
      <c r="PI922" s="174"/>
      <c r="PJ922" s="128" t="s">
        <v>1114</v>
      </c>
      <c r="PK922" s="128" t="s">
        <v>1114</v>
      </c>
      <c r="PL922" s="128" t="s">
        <v>1114</v>
      </c>
      <c r="PM922" s="128" t="s">
        <v>1114</v>
      </c>
      <c r="PN922" s="128" t="s">
        <v>1114</v>
      </c>
      <c r="PO922" s="128" t="s">
        <v>1114</v>
      </c>
      <c r="PP922" s="175"/>
    </row>
    <row r="923" spans="405:432" x14ac:dyDescent="0.25">
      <c r="OQ923" s="409" t="s">
        <v>167</v>
      </c>
      <c r="OR923" s="147"/>
      <c r="OS923" s="128" t="s">
        <v>1114</v>
      </c>
      <c r="OT923" s="128" t="s">
        <v>1114</v>
      </c>
      <c r="OU923" s="128" t="s">
        <v>1114</v>
      </c>
      <c r="OV923" s="145"/>
      <c r="OW923" s="128" t="s">
        <v>1114</v>
      </c>
      <c r="OX923" s="128" t="s">
        <v>1114</v>
      </c>
      <c r="OY923" s="128" t="s">
        <v>1114</v>
      </c>
      <c r="OZ923" s="128" t="s">
        <v>1114</v>
      </c>
      <c r="PA923" s="128" t="s">
        <v>1114</v>
      </c>
      <c r="PB923" s="128" t="s">
        <v>1114</v>
      </c>
      <c r="PC923" s="416"/>
      <c r="PD923" s="126"/>
      <c r="PE923" s="414"/>
      <c r="PF923" s="128" t="s">
        <v>1114</v>
      </c>
      <c r="PG923" s="128" t="s">
        <v>1114</v>
      </c>
      <c r="PH923" s="128" t="s">
        <v>1114</v>
      </c>
      <c r="PI923" s="415"/>
      <c r="PJ923" s="128" t="s">
        <v>1114</v>
      </c>
      <c r="PK923" s="128" t="s">
        <v>1114</v>
      </c>
      <c r="PL923" s="128" t="s">
        <v>1114</v>
      </c>
      <c r="PM923" s="128" t="s">
        <v>1114</v>
      </c>
      <c r="PN923" s="128" t="s">
        <v>1114</v>
      </c>
      <c r="PO923" s="128" t="s">
        <v>1114</v>
      </c>
      <c r="PP923" s="416"/>
    </row>
    <row r="924" spans="405:432" x14ac:dyDescent="0.25">
      <c r="OQ924" s="409" t="s">
        <v>168</v>
      </c>
      <c r="OR924" s="148" t="s">
        <v>1114</v>
      </c>
      <c r="OS924" s="149" t="s">
        <v>1114</v>
      </c>
      <c r="OT924" s="149" t="s">
        <v>1114</v>
      </c>
      <c r="OU924" s="149" t="s">
        <v>1114</v>
      </c>
      <c r="OV924" s="162"/>
      <c r="OW924" s="149" t="s">
        <v>1114</v>
      </c>
      <c r="OX924" s="149" t="s">
        <v>1114</v>
      </c>
      <c r="OY924" s="149" t="s">
        <v>1114</v>
      </c>
      <c r="OZ924" s="149" t="s">
        <v>1114</v>
      </c>
      <c r="PA924" s="149" t="s">
        <v>1114</v>
      </c>
      <c r="PB924" s="149" t="s">
        <v>1114</v>
      </c>
      <c r="PC924" s="453"/>
      <c r="PD924" s="126"/>
      <c r="PE924" s="148" t="s">
        <v>1114</v>
      </c>
      <c r="PF924" s="149" t="s">
        <v>1114</v>
      </c>
      <c r="PG924" s="149" t="s">
        <v>1114</v>
      </c>
      <c r="PH924" s="149" t="s">
        <v>1114</v>
      </c>
      <c r="PI924" s="454"/>
      <c r="PJ924" s="149" t="s">
        <v>1114</v>
      </c>
      <c r="PK924" s="149" t="s">
        <v>1114</v>
      </c>
      <c r="PL924" s="149" t="s">
        <v>1114</v>
      </c>
      <c r="PM924" s="149" t="s">
        <v>1114</v>
      </c>
      <c r="PN924" s="149" t="s">
        <v>1114</v>
      </c>
      <c r="PO924" s="149" t="s">
        <v>1114</v>
      </c>
      <c r="PP924" s="453"/>
    </row>
    <row r="925" spans="405:432" x14ac:dyDescent="0.25">
      <c r="OQ925" s="252" t="s">
        <v>169</v>
      </c>
      <c r="OR925" s="140" t="s">
        <v>1114</v>
      </c>
      <c r="OS925" s="411"/>
      <c r="OT925" s="411"/>
      <c r="OU925" s="128" t="s">
        <v>1114</v>
      </c>
      <c r="OV925" s="128" t="s">
        <v>1114</v>
      </c>
      <c r="OW925" s="128" t="s">
        <v>1114</v>
      </c>
      <c r="OX925" s="128" t="s">
        <v>1114</v>
      </c>
      <c r="OY925" s="411"/>
      <c r="OZ925" s="128" t="s">
        <v>1114</v>
      </c>
      <c r="PA925" s="128" t="s">
        <v>1114</v>
      </c>
      <c r="PB925" s="128" t="s">
        <v>1114</v>
      </c>
      <c r="PC925" s="412"/>
      <c r="PD925" s="424"/>
      <c r="PE925" s="140" t="s">
        <v>1114</v>
      </c>
      <c r="PF925" s="411"/>
      <c r="PG925" s="411"/>
      <c r="PH925" s="128" t="s">
        <v>1114</v>
      </c>
      <c r="PI925" s="128" t="s">
        <v>1114</v>
      </c>
      <c r="PJ925" s="128" t="s">
        <v>1114</v>
      </c>
      <c r="PK925" s="128" t="s">
        <v>1114</v>
      </c>
      <c r="PL925" s="174"/>
      <c r="PM925" s="128" t="s">
        <v>1114</v>
      </c>
      <c r="PN925" s="128" t="s">
        <v>1114</v>
      </c>
      <c r="PO925" s="128" t="s">
        <v>1114</v>
      </c>
      <c r="PP925" s="175"/>
    </row>
    <row r="926" spans="405:432" x14ac:dyDescent="0.25">
      <c r="OQ926" s="409" t="s">
        <v>171</v>
      </c>
      <c r="OR926" s="455"/>
      <c r="OS926" s="431"/>
      <c r="OT926" s="431"/>
      <c r="OU926" s="432" t="s">
        <v>1114</v>
      </c>
      <c r="OV926" s="431"/>
      <c r="OW926" s="432" t="s">
        <v>1114</v>
      </c>
      <c r="OX926" s="431"/>
      <c r="OY926" s="431"/>
      <c r="OZ926" s="431"/>
      <c r="PA926" s="431"/>
      <c r="PB926" s="432" t="s">
        <v>1114</v>
      </c>
      <c r="PC926" s="433"/>
      <c r="PD926" s="126"/>
      <c r="PE926" s="455"/>
      <c r="PF926" s="456"/>
      <c r="PG926" s="431"/>
      <c r="PH926" s="432" t="s">
        <v>1114</v>
      </c>
      <c r="PI926" s="431"/>
      <c r="PJ926" s="432" t="s">
        <v>1114</v>
      </c>
      <c r="PK926" s="431"/>
      <c r="PL926" s="456"/>
      <c r="PM926" s="456"/>
      <c r="PN926" s="431"/>
      <c r="PO926" s="432" t="s">
        <v>1114</v>
      </c>
      <c r="PP926" s="457"/>
    </row>
    <row r="927" spans="405:432" x14ac:dyDescent="0.25">
      <c r="OQ927" s="409" t="s">
        <v>172</v>
      </c>
      <c r="OR927" s="144"/>
      <c r="OS927" s="411"/>
      <c r="OT927" s="411"/>
      <c r="OU927" s="411"/>
      <c r="OV927" s="411"/>
      <c r="OW927" s="411"/>
      <c r="OX927" s="411"/>
      <c r="OY927" s="411"/>
      <c r="OZ927" s="411"/>
      <c r="PA927" s="411"/>
      <c r="PB927" s="411"/>
      <c r="PC927" s="412"/>
      <c r="PD927" s="126"/>
      <c r="PE927" s="410"/>
      <c r="PF927" s="411"/>
      <c r="PG927" s="411"/>
      <c r="PH927" s="411"/>
      <c r="PI927" s="411"/>
      <c r="PJ927" s="411"/>
      <c r="PK927" s="411"/>
      <c r="PL927" s="174"/>
      <c r="PM927" s="174"/>
      <c r="PN927" s="411"/>
      <c r="PO927" s="411"/>
      <c r="PP927" s="175"/>
    </row>
    <row r="928" spans="405:432" x14ac:dyDescent="0.25">
      <c r="OQ928" s="409" t="s">
        <v>2450</v>
      </c>
      <c r="OR928" s="140" t="s">
        <v>1114</v>
      </c>
      <c r="OS928" s="174"/>
      <c r="OT928" s="129"/>
      <c r="OU928" s="174"/>
      <c r="OV928" s="174"/>
      <c r="OW928" s="174"/>
      <c r="OX928" s="411"/>
      <c r="OY928" s="129"/>
      <c r="OZ928" s="129"/>
      <c r="PA928" s="128" t="s">
        <v>1114</v>
      </c>
      <c r="PB928" s="174"/>
      <c r="PC928" s="175"/>
      <c r="PD928" s="126"/>
      <c r="PE928" s="140" t="s">
        <v>1114</v>
      </c>
      <c r="PF928" s="174"/>
      <c r="PG928" s="419"/>
      <c r="PH928" s="174"/>
      <c r="PI928" s="174"/>
      <c r="PJ928" s="174"/>
      <c r="PK928" s="411"/>
      <c r="PL928" s="419"/>
      <c r="PM928" s="419"/>
      <c r="PN928" s="128" t="s">
        <v>1114</v>
      </c>
      <c r="PO928" s="174"/>
      <c r="PP928" s="420"/>
    </row>
    <row r="929" spans="407:432" x14ac:dyDescent="0.25">
      <c r="OQ929" s="409" t="s">
        <v>173</v>
      </c>
      <c r="OR929" s="183"/>
      <c r="OS929" s="129"/>
      <c r="OT929" s="130"/>
      <c r="OU929" s="128" t="s">
        <v>1114</v>
      </c>
      <c r="OV929" s="129"/>
      <c r="OW929" s="128" t="s">
        <v>1114</v>
      </c>
      <c r="OX929" s="130"/>
      <c r="OY929" s="129"/>
      <c r="OZ929" s="129"/>
      <c r="PA929" s="128" t="s">
        <v>1114</v>
      </c>
      <c r="PB929" s="128" t="s">
        <v>1114</v>
      </c>
      <c r="PC929" s="176"/>
      <c r="PD929" s="126"/>
      <c r="PE929" s="422"/>
      <c r="PF929" s="419"/>
      <c r="PG929" s="130"/>
      <c r="PH929" s="128" t="s">
        <v>1114</v>
      </c>
      <c r="PI929" s="419"/>
      <c r="PJ929" s="128" t="s">
        <v>1114</v>
      </c>
      <c r="PK929" s="130"/>
      <c r="PL929" s="130"/>
      <c r="PM929" s="130"/>
      <c r="PN929" s="128" t="s">
        <v>1114</v>
      </c>
      <c r="PO929" s="128" t="s">
        <v>1114</v>
      </c>
      <c r="PP929" s="177"/>
    </row>
    <row r="930" spans="407:432" x14ac:dyDescent="0.25">
      <c r="OQ930" s="409" t="s">
        <v>174</v>
      </c>
      <c r="OR930" s="140" t="s">
        <v>1114</v>
      </c>
      <c r="OS930" s="128" t="s">
        <v>1114</v>
      </c>
      <c r="OT930" s="411"/>
      <c r="OU930" s="128" t="s">
        <v>1114</v>
      </c>
      <c r="OV930" s="128" t="s">
        <v>1114</v>
      </c>
      <c r="OW930" s="128" t="s">
        <v>1114</v>
      </c>
      <c r="OX930" s="128" t="s">
        <v>1114</v>
      </c>
      <c r="OY930" s="411"/>
      <c r="OZ930" s="128" t="s">
        <v>1114</v>
      </c>
      <c r="PA930" s="128" t="s">
        <v>1114</v>
      </c>
      <c r="PB930" s="128" t="s">
        <v>1114</v>
      </c>
      <c r="PC930" s="412"/>
      <c r="PD930" s="126"/>
      <c r="PE930" s="140" t="s">
        <v>1114</v>
      </c>
      <c r="PF930" s="128" t="s">
        <v>1114</v>
      </c>
      <c r="PG930" s="411"/>
      <c r="PH930" s="128" t="s">
        <v>1114</v>
      </c>
      <c r="PI930" s="128" t="s">
        <v>1114</v>
      </c>
      <c r="PJ930" s="128" t="s">
        <v>1114</v>
      </c>
      <c r="PK930" s="128" t="s">
        <v>1114</v>
      </c>
      <c r="PL930" s="411"/>
      <c r="PM930" s="128" t="s">
        <v>1114</v>
      </c>
      <c r="PN930" s="128" t="s">
        <v>1114</v>
      </c>
      <c r="PO930" s="128" t="s">
        <v>1114</v>
      </c>
      <c r="PP930" s="412"/>
    </row>
    <row r="931" spans="407:432" x14ac:dyDescent="0.25">
      <c r="OQ931" s="409" t="s">
        <v>175</v>
      </c>
      <c r="OR931" s="140" t="s">
        <v>1114</v>
      </c>
      <c r="OS931" s="174"/>
      <c r="OT931" s="129"/>
      <c r="OU931" s="129"/>
      <c r="OV931" s="128" t="s">
        <v>1114</v>
      </c>
      <c r="OW931" s="128" t="s">
        <v>1114</v>
      </c>
      <c r="OX931" s="128" t="s">
        <v>1114</v>
      </c>
      <c r="OY931" s="129"/>
      <c r="OZ931" s="128" t="s">
        <v>1114</v>
      </c>
      <c r="PA931" s="128" t="s">
        <v>1114</v>
      </c>
      <c r="PB931" s="128" t="s">
        <v>1114</v>
      </c>
      <c r="PC931" s="176"/>
      <c r="PD931" s="126"/>
      <c r="PE931" s="140" t="s">
        <v>1114</v>
      </c>
      <c r="PF931" s="174"/>
      <c r="PG931" s="419"/>
      <c r="PH931" s="419"/>
      <c r="PI931" s="128" t="s">
        <v>1114</v>
      </c>
      <c r="PJ931" s="128" t="s">
        <v>1114</v>
      </c>
      <c r="PK931" s="128" t="s">
        <v>1114</v>
      </c>
      <c r="PL931" s="419"/>
      <c r="PM931" s="128" t="s">
        <v>1114</v>
      </c>
      <c r="PN931" s="128" t="s">
        <v>1114</v>
      </c>
      <c r="PO931" s="128" t="s">
        <v>1114</v>
      </c>
      <c r="PP931" s="420"/>
    </row>
    <row r="932" spans="407:432" x14ac:dyDescent="0.25">
      <c r="OQ932" s="409" t="s">
        <v>180</v>
      </c>
      <c r="OR932" s="140" t="s">
        <v>1114</v>
      </c>
      <c r="OS932" s="128" t="s">
        <v>1114</v>
      </c>
      <c r="OT932" s="174"/>
      <c r="OU932" s="128" t="s">
        <v>1114</v>
      </c>
      <c r="OV932" s="411"/>
      <c r="OW932" s="128" t="s">
        <v>1114</v>
      </c>
      <c r="OX932" s="128" t="s">
        <v>1114</v>
      </c>
      <c r="OY932" s="128" t="s">
        <v>1114</v>
      </c>
      <c r="OZ932" s="128" t="s">
        <v>1114</v>
      </c>
      <c r="PA932" s="128" t="s">
        <v>1114</v>
      </c>
      <c r="PB932" s="128" t="s">
        <v>1114</v>
      </c>
      <c r="PC932" s="175"/>
      <c r="PD932" s="126"/>
      <c r="PE932" s="140" t="s">
        <v>1114</v>
      </c>
      <c r="PF932" s="128" t="s">
        <v>1114</v>
      </c>
      <c r="PG932" s="174"/>
      <c r="PH932" s="128" t="s">
        <v>1114</v>
      </c>
      <c r="PI932" s="411"/>
      <c r="PJ932" s="128" t="s">
        <v>1114</v>
      </c>
      <c r="PK932" s="128" t="s">
        <v>1114</v>
      </c>
      <c r="PL932" s="128" t="s">
        <v>1114</v>
      </c>
      <c r="PM932" s="128" t="s">
        <v>1114</v>
      </c>
      <c r="PN932" s="128" t="s">
        <v>1114</v>
      </c>
      <c r="PO932" s="128" t="s">
        <v>1114</v>
      </c>
      <c r="PP932" s="175"/>
    </row>
    <row r="933" spans="407:432" x14ac:dyDescent="0.25">
      <c r="OQ933" s="409" t="s">
        <v>302</v>
      </c>
      <c r="OR933" s="140" t="s">
        <v>1114</v>
      </c>
      <c r="OS933" s="411"/>
      <c r="OT933" s="411"/>
      <c r="OU933" s="411"/>
      <c r="OV933" s="411"/>
      <c r="OW933" s="411"/>
      <c r="OX933" s="411"/>
      <c r="OY933" s="411"/>
      <c r="OZ933" s="411"/>
      <c r="PA933" s="128" t="s">
        <v>1114</v>
      </c>
      <c r="PB933" s="411"/>
      <c r="PC933" s="412"/>
      <c r="PD933" s="126"/>
      <c r="PE933" s="140" t="s">
        <v>1114</v>
      </c>
      <c r="PF933" s="411"/>
      <c r="PG933" s="411"/>
      <c r="PH933" s="411"/>
      <c r="PI933" s="411"/>
      <c r="PJ933" s="411"/>
      <c r="PK933" s="411"/>
      <c r="PL933" s="411"/>
      <c r="PM933" s="411"/>
      <c r="PN933" s="128" t="s">
        <v>1114</v>
      </c>
      <c r="PO933" s="411"/>
      <c r="PP933" s="412"/>
    </row>
    <row r="934" spans="407:432" x14ac:dyDescent="0.25">
      <c r="OQ934" s="409" t="s">
        <v>181</v>
      </c>
      <c r="OR934" s="140" t="s">
        <v>1114</v>
      </c>
      <c r="OS934" s="174"/>
      <c r="OT934" s="129"/>
      <c r="OU934" s="128" t="s">
        <v>1114</v>
      </c>
      <c r="OV934" s="128" t="s">
        <v>1114</v>
      </c>
      <c r="OW934" s="128" t="s">
        <v>1114</v>
      </c>
      <c r="OX934" s="128" t="s">
        <v>1114</v>
      </c>
      <c r="OY934" s="128" t="s">
        <v>1114</v>
      </c>
      <c r="OZ934" s="128" t="s">
        <v>1114</v>
      </c>
      <c r="PA934" s="128" t="s">
        <v>1114</v>
      </c>
      <c r="PB934" s="128" t="s">
        <v>1114</v>
      </c>
      <c r="PC934" s="176"/>
      <c r="PD934" s="126"/>
      <c r="PE934" s="140" t="s">
        <v>1114</v>
      </c>
      <c r="PF934" s="174"/>
      <c r="PG934" s="419"/>
      <c r="PH934" s="128" t="s">
        <v>1114</v>
      </c>
      <c r="PI934" s="128" t="s">
        <v>1114</v>
      </c>
      <c r="PJ934" s="128" t="s">
        <v>1114</v>
      </c>
      <c r="PK934" s="128" t="s">
        <v>1114</v>
      </c>
      <c r="PL934" s="128" t="s">
        <v>1114</v>
      </c>
      <c r="PM934" s="128" t="s">
        <v>1114</v>
      </c>
      <c r="PN934" s="128" t="s">
        <v>1114</v>
      </c>
      <c r="PO934" s="128" t="s">
        <v>1114</v>
      </c>
      <c r="PP934" s="420"/>
    </row>
    <row r="935" spans="407:432" ht="27.95" customHeight="1" thickBot="1" x14ac:dyDescent="0.3">
      <c r="OQ935" s="458" t="s">
        <v>2673</v>
      </c>
      <c r="OR935" s="459"/>
      <c r="OS935" s="460"/>
      <c r="OT935" s="460"/>
      <c r="OU935" s="461"/>
      <c r="OV935" s="460"/>
      <c r="OW935" s="460"/>
      <c r="OX935" s="460"/>
      <c r="OY935" s="460"/>
      <c r="OZ935" s="460"/>
      <c r="PA935" s="460"/>
      <c r="PB935" s="460"/>
      <c r="PC935" s="462"/>
      <c r="PD935" s="126"/>
      <c r="PE935" s="463"/>
      <c r="PF935" s="460"/>
      <c r="PG935" s="460"/>
      <c r="PH935" s="460"/>
      <c r="PI935" s="460"/>
      <c r="PJ935" s="460"/>
      <c r="PK935" s="460"/>
      <c r="PL935" s="460"/>
      <c r="PM935" s="460"/>
      <c r="PN935" s="460"/>
      <c r="PO935" s="460"/>
      <c r="PP935" s="462"/>
    </row>
    <row r="936" spans="407:432" x14ac:dyDescent="0.25">
      <c r="OQ936" s="464" t="s">
        <v>2674</v>
      </c>
      <c r="OR936" s="126"/>
      <c r="OS936" s="126"/>
      <c r="OT936" s="126"/>
      <c r="OU936" s="126"/>
      <c r="OV936" s="126"/>
      <c r="OW936" s="126"/>
      <c r="OX936" s="126"/>
      <c r="OY936" s="126"/>
      <c r="OZ936" s="126"/>
      <c r="PA936" s="126"/>
      <c r="PB936" s="126"/>
      <c r="PC936" s="126"/>
      <c r="PD936" s="126"/>
      <c r="PE936" s="126"/>
      <c r="PF936" s="126"/>
      <c r="PG936" s="126"/>
      <c r="PH936" s="126"/>
      <c r="PI936" s="126"/>
      <c r="PJ936" s="126"/>
      <c r="PK936" s="126"/>
      <c r="PL936" s="126"/>
      <c r="PM936" s="126"/>
      <c r="PN936" s="126"/>
      <c r="PO936" s="126"/>
      <c r="PP936" s="126"/>
    </row>
    <row r="937" spans="407:432" ht="16.5" x14ac:dyDescent="0.25">
      <c r="OQ937" s="263" t="s">
        <v>2675</v>
      </c>
      <c r="OR937" s="126"/>
      <c r="OS937" s="126"/>
      <c r="OT937" s="126"/>
      <c r="OU937" s="126"/>
      <c r="OV937" s="126"/>
      <c r="OW937" s="126"/>
      <c r="OX937" s="126"/>
      <c r="OY937" s="126"/>
      <c r="OZ937" s="126"/>
      <c r="PA937" s="126"/>
      <c r="PB937" s="126"/>
      <c r="PC937" s="126"/>
      <c r="PD937" s="126"/>
      <c r="PE937" s="126"/>
      <c r="PF937" s="126"/>
      <c r="PG937" s="126"/>
      <c r="PH937" s="126"/>
      <c r="PI937" s="126"/>
      <c r="PJ937" s="126"/>
      <c r="PK937" s="126"/>
      <c r="PL937" s="126"/>
      <c r="PM937" s="126"/>
      <c r="PN937" s="126"/>
      <c r="PO937" s="126"/>
      <c r="PP937" s="126"/>
    </row>
    <row r="938" spans="407:432" ht="16.5" x14ac:dyDescent="0.25">
      <c r="OQ938" s="263" t="s">
        <v>2676</v>
      </c>
      <c r="OR938" s="126"/>
      <c r="OS938" s="126"/>
      <c r="OT938" s="126"/>
      <c r="OU938" s="126"/>
      <c r="OV938" s="126"/>
      <c r="OW938" s="126"/>
      <c r="OX938" s="126"/>
      <c r="OY938" s="126"/>
      <c r="OZ938" s="126"/>
      <c r="PA938" s="126"/>
      <c r="PB938" s="126"/>
      <c r="PC938" s="126"/>
      <c r="PD938" s="126"/>
      <c r="PE938" s="126"/>
      <c r="PF938" s="126"/>
      <c r="PG938" s="126"/>
      <c r="PH938" s="126"/>
      <c r="PI938" s="126"/>
      <c r="PJ938" s="126"/>
      <c r="PK938" s="126"/>
      <c r="PL938" s="126"/>
      <c r="PM938" s="126"/>
      <c r="PN938" s="126"/>
      <c r="PO938" s="126"/>
      <c r="PP938" s="126"/>
    </row>
    <row r="939" spans="407:432" x14ac:dyDescent="0.25">
      <c r="OQ939" s="263" t="s">
        <v>2677</v>
      </c>
      <c r="OR939" s="26"/>
      <c r="OS939" s="26"/>
      <c r="OT939" s="26"/>
      <c r="OU939" s="26"/>
      <c r="OV939" s="26"/>
      <c r="OW939" s="26"/>
      <c r="OX939" s="26"/>
      <c r="OY939" s="26"/>
      <c r="OZ939" s="26"/>
      <c r="PA939" s="26"/>
      <c r="PB939" s="26"/>
      <c r="PC939" s="26"/>
      <c r="PD939" s="26"/>
      <c r="PE939" s="26"/>
      <c r="PF939" s="26"/>
      <c r="PG939" s="26"/>
      <c r="PH939" s="26"/>
      <c r="PI939" s="26"/>
      <c r="PJ939" s="26"/>
      <c r="PK939" s="26"/>
      <c r="PL939" s="26"/>
      <c r="PM939" s="26"/>
      <c r="PN939" s="26"/>
      <c r="PO939" s="26"/>
      <c r="PP939" s="26"/>
    </row>
    <row r="951" spans="439:454" ht="19.5" thickBot="1" x14ac:dyDescent="0.3">
      <c r="PW951" s="288"/>
      <c r="PX951" s="289"/>
      <c r="PY951" s="273" t="s">
        <v>2538</v>
      </c>
      <c r="PZ951" s="273" t="s">
        <v>2539</v>
      </c>
      <c r="QA951" s="273" t="s">
        <v>2540</v>
      </c>
      <c r="QB951" s="273" t="s">
        <v>2541</v>
      </c>
      <c r="QC951" s="273" t="s">
        <v>2542</v>
      </c>
      <c r="QD951" s="273" t="s">
        <v>2543</v>
      </c>
      <c r="QE951" s="273" t="s">
        <v>2544</v>
      </c>
      <c r="QF951" s="273" t="s">
        <v>2545</v>
      </c>
      <c r="QG951" s="273" t="s">
        <v>2546</v>
      </c>
      <c r="QH951" s="273" t="s">
        <v>2547</v>
      </c>
      <c r="QI951" s="273" t="s">
        <v>2548</v>
      </c>
      <c r="QJ951" s="274" t="s">
        <v>1140</v>
      </c>
    </row>
    <row r="952" spans="439:454" ht="18.75" x14ac:dyDescent="0.25">
      <c r="PW952" s="605" t="s">
        <v>2678</v>
      </c>
      <c r="PX952" s="290" t="s">
        <v>1115</v>
      </c>
      <c r="PY952" s="354">
        <v>69</v>
      </c>
      <c r="PZ952" s="354">
        <v>70</v>
      </c>
      <c r="QA952" s="354">
        <v>67</v>
      </c>
      <c r="QB952" s="354">
        <v>81</v>
      </c>
      <c r="QC952" s="354">
        <v>67</v>
      </c>
      <c r="QD952" s="354">
        <v>64</v>
      </c>
      <c r="QE952" s="354">
        <v>71</v>
      </c>
      <c r="QF952" s="354">
        <v>73</v>
      </c>
      <c r="QG952" s="354">
        <v>71</v>
      </c>
      <c r="QH952" s="354">
        <v>63</v>
      </c>
      <c r="QI952" s="354">
        <v>71</v>
      </c>
      <c r="QJ952" s="355">
        <v>71</v>
      </c>
    </row>
    <row r="953" spans="439:454" ht="18.75" x14ac:dyDescent="0.25">
      <c r="PW953" s="590"/>
      <c r="PX953" s="293" t="s">
        <v>2550</v>
      </c>
      <c r="PY953" s="356">
        <v>26</v>
      </c>
      <c r="PZ953" s="356">
        <v>20</v>
      </c>
      <c r="QA953" s="356">
        <v>24</v>
      </c>
      <c r="QB953" s="356">
        <v>13</v>
      </c>
      <c r="QC953" s="356">
        <v>28</v>
      </c>
      <c r="QD953" s="356">
        <v>29</v>
      </c>
      <c r="QE953" s="356">
        <v>19</v>
      </c>
      <c r="QF953" s="356">
        <v>21</v>
      </c>
      <c r="QG953" s="356">
        <v>20</v>
      </c>
      <c r="QH953" s="356">
        <v>32</v>
      </c>
      <c r="QI953" s="356">
        <v>14</v>
      </c>
      <c r="QJ953" s="357">
        <v>22</v>
      </c>
    </row>
    <row r="954" spans="439:454" ht="18.75" x14ac:dyDescent="0.25">
      <c r="PW954" s="590"/>
      <c r="PX954" s="293" t="s">
        <v>1116</v>
      </c>
      <c r="PY954" s="356">
        <v>6</v>
      </c>
      <c r="PZ954" s="356">
        <v>9</v>
      </c>
      <c r="QA954" s="356">
        <v>8</v>
      </c>
      <c r="QB954" s="356">
        <v>6</v>
      </c>
      <c r="QC954" s="356">
        <v>6</v>
      </c>
      <c r="QD954" s="356">
        <v>0</v>
      </c>
      <c r="QE954" s="356">
        <v>6</v>
      </c>
      <c r="QF954" s="356">
        <v>6</v>
      </c>
      <c r="QG954" s="356">
        <v>9</v>
      </c>
      <c r="QH954" s="356">
        <v>0</v>
      </c>
      <c r="QI954" s="356">
        <v>11</v>
      </c>
      <c r="QJ954" s="357">
        <v>5</v>
      </c>
    </row>
    <row r="955" spans="439:454" ht="19.5" thickBot="1" x14ac:dyDescent="0.3">
      <c r="PW955" s="591"/>
      <c r="PX955" s="296" t="s">
        <v>1117</v>
      </c>
      <c r="PY955" s="358">
        <v>0</v>
      </c>
      <c r="PZ955" s="358">
        <v>2</v>
      </c>
      <c r="QA955" s="358">
        <v>2</v>
      </c>
      <c r="QB955" s="358">
        <v>0</v>
      </c>
      <c r="QC955" s="358">
        <v>0</v>
      </c>
      <c r="QD955" s="358">
        <v>7</v>
      </c>
      <c r="QE955" s="358">
        <v>3</v>
      </c>
      <c r="QF955" s="358">
        <v>0</v>
      </c>
      <c r="QG955" s="358">
        <v>0</v>
      </c>
      <c r="QH955" s="358">
        <v>5</v>
      </c>
      <c r="QI955" s="358">
        <v>3</v>
      </c>
      <c r="QJ955" s="359">
        <v>3</v>
      </c>
      <c r="QL955" s="337">
        <f>SUM(PY955:QI955)</f>
        <v>22</v>
      </c>
    </row>
    <row r="956" spans="439:454" ht="18.75" x14ac:dyDescent="0.25">
      <c r="PW956" s="593" t="s">
        <v>2679</v>
      </c>
      <c r="PX956" s="293" t="s">
        <v>1115</v>
      </c>
      <c r="PY956" s="356">
        <v>63</v>
      </c>
      <c r="PZ956" s="356">
        <v>65</v>
      </c>
      <c r="QA956" s="356">
        <v>57</v>
      </c>
      <c r="QB956" s="356">
        <v>81</v>
      </c>
      <c r="QC956" s="356">
        <v>64</v>
      </c>
      <c r="QD956" s="356">
        <v>64</v>
      </c>
      <c r="QE956" s="356">
        <v>71</v>
      </c>
      <c r="QF956" s="356">
        <v>67</v>
      </c>
      <c r="QG956" s="356">
        <v>64</v>
      </c>
      <c r="QH956" s="356">
        <v>53</v>
      </c>
      <c r="QI956" s="356">
        <v>66</v>
      </c>
      <c r="QJ956" s="357">
        <v>56</v>
      </c>
    </row>
    <row r="957" spans="439:454" ht="18.75" x14ac:dyDescent="0.25">
      <c r="PW957" s="593"/>
      <c r="PX957" s="293" t="s">
        <v>2550</v>
      </c>
      <c r="PY957" s="356">
        <v>29</v>
      </c>
      <c r="PZ957" s="356">
        <v>20</v>
      </c>
      <c r="QA957" s="356">
        <v>24</v>
      </c>
      <c r="QB957" s="356">
        <v>9</v>
      </c>
      <c r="QC957" s="356">
        <v>25</v>
      </c>
      <c r="QD957" s="356">
        <v>29</v>
      </c>
      <c r="QE957" s="356">
        <v>13</v>
      </c>
      <c r="QF957" s="356">
        <v>25</v>
      </c>
      <c r="QG957" s="356">
        <v>22</v>
      </c>
      <c r="QH957" s="356">
        <v>42</v>
      </c>
      <c r="QI957" s="356">
        <v>17</v>
      </c>
      <c r="QJ957" s="357">
        <v>25</v>
      </c>
    </row>
    <row r="958" spans="439:454" ht="18.75" x14ac:dyDescent="0.25">
      <c r="PW958" s="593"/>
      <c r="PX958" s="293" t="s">
        <v>1116</v>
      </c>
      <c r="PY958" s="356">
        <v>9</v>
      </c>
      <c r="PZ958" s="356">
        <v>13</v>
      </c>
      <c r="QA958" s="356">
        <v>16</v>
      </c>
      <c r="QB958" s="356">
        <v>9</v>
      </c>
      <c r="QC958" s="356">
        <v>11</v>
      </c>
      <c r="QD958" s="356">
        <v>0</v>
      </c>
      <c r="QE958" s="356">
        <v>13</v>
      </c>
      <c r="QF958" s="356">
        <v>6</v>
      </c>
      <c r="QG958" s="356">
        <v>11</v>
      </c>
      <c r="QH958" s="356">
        <v>0</v>
      </c>
      <c r="QI958" s="356">
        <v>14</v>
      </c>
      <c r="QJ958" s="357">
        <v>15</v>
      </c>
    </row>
    <row r="959" spans="439:454" ht="18.75" x14ac:dyDescent="0.25">
      <c r="PW959" s="651"/>
      <c r="PX959" s="465" t="s">
        <v>1117</v>
      </c>
      <c r="PY959" s="466">
        <v>0</v>
      </c>
      <c r="PZ959" s="466">
        <v>2</v>
      </c>
      <c r="QA959" s="466">
        <v>4</v>
      </c>
      <c r="QB959" s="466">
        <v>0</v>
      </c>
      <c r="QC959" s="466">
        <v>0</v>
      </c>
      <c r="QD959" s="466">
        <v>7</v>
      </c>
      <c r="QE959" s="466">
        <v>3</v>
      </c>
      <c r="QF959" s="466">
        <v>2</v>
      </c>
      <c r="QG959" s="466">
        <v>2</v>
      </c>
      <c r="QH959" s="466">
        <v>5</v>
      </c>
      <c r="QI959" s="466">
        <v>3</v>
      </c>
      <c r="QJ959" s="467">
        <v>5</v>
      </c>
      <c r="QL959" s="337">
        <f>SUM(PY959:QI959)</f>
        <v>28</v>
      </c>
    </row>
    <row r="962" spans="440:452" ht="15.75" x14ac:dyDescent="0.25">
      <c r="PX962" s="468" t="s">
        <v>2559</v>
      </c>
      <c r="PY962" s="337">
        <f>SUM(PY954:PY955)</f>
        <v>6</v>
      </c>
      <c r="PZ962" s="469">
        <f t="shared" ref="PZ962:QJ962" si="4">SUM(PZ954:PZ955)</f>
        <v>11</v>
      </c>
      <c r="QA962" s="469">
        <f t="shared" si="4"/>
        <v>10</v>
      </c>
      <c r="QB962" s="337">
        <f t="shared" si="4"/>
        <v>6</v>
      </c>
      <c r="QC962" s="337">
        <f t="shared" si="4"/>
        <v>6</v>
      </c>
      <c r="QD962" s="337">
        <f t="shared" si="4"/>
        <v>7</v>
      </c>
      <c r="QE962" s="469">
        <f t="shared" si="4"/>
        <v>9</v>
      </c>
      <c r="QF962" s="337">
        <f t="shared" si="4"/>
        <v>6</v>
      </c>
      <c r="QG962" s="337">
        <f t="shared" si="4"/>
        <v>9</v>
      </c>
      <c r="QH962" s="337">
        <f t="shared" si="4"/>
        <v>5</v>
      </c>
      <c r="QI962" s="469">
        <f t="shared" si="4"/>
        <v>14</v>
      </c>
      <c r="QJ962" s="337">
        <f t="shared" si="4"/>
        <v>8</v>
      </c>
    </row>
    <row r="963" spans="440:452" x14ac:dyDescent="0.25">
      <c r="PZ963" s="470"/>
      <c r="QA963" s="470"/>
      <c r="QE963" s="470"/>
      <c r="QI963" s="470"/>
    </row>
    <row r="964" spans="440:452" x14ac:dyDescent="0.25">
      <c r="PX964" t="s">
        <v>2560</v>
      </c>
      <c r="PY964" s="337">
        <f>SUM(PY958:PY959)</f>
        <v>9</v>
      </c>
      <c r="PZ964" s="469">
        <f t="shared" ref="PZ964:QJ964" si="5">SUM(PZ958:PZ959)</f>
        <v>15</v>
      </c>
      <c r="QA964" s="469">
        <f t="shared" si="5"/>
        <v>20</v>
      </c>
      <c r="QB964" s="337">
        <f t="shared" si="5"/>
        <v>9</v>
      </c>
      <c r="QC964" s="337">
        <f t="shared" si="5"/>
        <v>11</v>
      </c>
      <c r="QD964" s="337">
        <f t="shared" si="5"/>
        <v>7</v>
      </c>
      <c r="QE964" s="469">
        <f t="shared" si="5"/>
        <v>16</v>
      </c>
      <c r="QF964" s="337">
        <f t="shared" si="5"/>
        <v>8</v>
      </c>
      <c r="QG964" s="337">
        <f t="shared" si="5"/>
        <v>13</v>
      </c>
      <c r="QH964" s="337">
        <f t="shared" si="5"/>
        <v>5</v>
      </c>
      <c r="QI964" s="469">
        <f t="shared" si="5"/>
        <v>17</v>
      </c>
      <c r="QJ964" s="337">
        <f t="shared" si="5"/>
        <v>20</v>
      </c>
    </row>
  </sheetData>
  <mergeCells count="190">
    <mergeCell ref="OR878:PC878"/>
    <mergeCell ref="PE878:PP878"/>
    <mergeCell ref="PW952:PW955"/>
    <mergeCell ref="PW956:PW959"/>
    <mergeCell ref="LV730:LV733"/>
    <mergeCell ref="LV734:LV737"/>
    <mergeCell ref="LV738:LV741"/>
    <mergeCell ref="MM749:MO749"/>
    <mergeCell ref="OR815:PC815"/>
    <mergeCell ref="PE815:PP815"/>
    <mergeCell ref="JN637:JN638"/>
    <mergeCell ref="JO637:JO638"/>
    <mergeCell ref="KH650:KK650"/>
    <mergeCell ref="LV709:LV712"/>
    <mergeCell ref="LV713:LV716"/>
    <mergeCell ref="LV717:LV720"/>
    <mergeCell ref="LV721:LV724"/>
    <mergeCell ref="LV726:LV729"/>
    <mergeCell ref="JP637:JP638"/>
    <mergeCell ref="JQ637:JQ638"/>
    <mergeCell ref="JR637:JR638"/>
    <mergeCell ref="JS637:JS638"/>
    <mergeCell ref="KB650:KB651"/>
    <mergeCell ref="KC650:KG650"/>
    <mergeCell ref="JJ633:JJ634"/>
    <mergeCell ref="JK633:JK634"/>
    <mergeCell ref="JL633:JL634"/>
    <mergeCell ref="JM633:JM634"/>
    <mergeCell ref="JF637:JG638"/>
    <mergeCell ref="JH637:JH638"/>
    <mergeCell ref="JI637:JI638"/>
    <mergeCell ref="JJ637:JJ638"/>
    <mergeCell ref="JK637:JK638"/>
    <mergeCell ref="JL637:JL638"/>
    <mergeCell ref="JM637:JM638"/>
    <mergeCell ref="JF635:JG636"/>
    <mergeCell ref="JH635:JH636"/>
    <mergeCell ref="JI635:JI636"/>
    <mergeCell ref="JJ635:JJ636"/>
    <mergeCell ref="JK635:JK636"/>
    <mergeCell ref="JL635:JL636"/>
    <mergeCell ref="JF633:JG634"/>
    <mergeCell ref="JH633:JH634"/>
    <mergeCell ref="JI633:JI634"/>
    <mergeCell ref="JS635:JS636"/>
    <mergeCell ref="JM635:JM636"/>
    <mergeCell ref="JN635:JN636"/>
    <mergeCell ref="JO635:JO636"/>
    <mergeCell ref="JP635:JP636"/>
    <mergeCell ref="JQ635:JQ636"/>
    <mergeCell ref="JR635:JR636"/>
    <mergeCell ref="JN633:JN634"/>
    <mergeCell ref="JO633:JO634"/>
    <mergeCell ref="JP633:JP634"/>
    <mergeCell ref="JQ633:JQ634"/>
    <mergeCell ref="JR633:JR634"/>
    <mergeCell ref="JS633:JS634"/>
    <mergeCell ref="JR628:JR629"/>
    <mergeCell ref="JS628:JS629"/>
    <mergeCell ref="JF631:JG632"/>
    <mergeCell ref="JH631:JH632"/>
    <mergeCell ref="JI631:JI632"/>
    <mergeCell ref="JJ631:JJ632"/>
    <mergeCell ref="JK631:JK632"/>
    <mergeCell ref="JL631:JL632"/>
    <mergeCell ref="JS631:JS632"/>
    <mergeCell ref="JM631:JM632"/>
    <mergeCell ref="JN631:JN632"/>
    <mergeCell ref="JO631:JO632"/>
    <mergeCell ref="JP631:JP632"/>
    <mergeCell ref="JQ631:JQ632"/>
    <mergeCell ref="JR631:JR632"/>
    <mergeCell ref="JS626:JS627"/>
    <mergeCell ref="JF628:JG629"/>
    <mergeCell ref="JH628:JH629"/>
    <mergeCell ref="JI628:JI629"/>
    <mergeCell ref="JJ628:JJ629"/>
    <mergeCell ref="JK628:JK629"/>
    <mergeCell ref="JL628:JL629"/>
    <mergeCell ref="JM628:JM629"/>
    <mergeCell ref="JN628:JN629"/>
    <mergeCell ref="JO628:JO629"/>
    <mergeCell ref="JM626:JM627"/>
    <mergeCell ref="JN626:JN627"/>
    <mergeCell ref="JO626:JO627"/>
    <mergeCell ref="JP626:JP627"/>
    <mergeCell ref="JQ626:JQ627"/>
    <mergeCell ref="JR626:JR627"/>
    <mergeCell ref="JF626:JG627"/>
    <mergeCell ref="JH626:JH627"/>
    <mergeCell ref="JI626:JI627"/>
    <mergeCell ref="JJ626:JJ627"/>
    <mergeCell ref="JK626:JK627"/>
    <mergeCell ref="JL626:JL627"/>
    <mergeCell ref="JP628:JP629"/>
    <mergeCell ref="JQ628:JQ629"/>
    <mergeCell ref="IU557:IW557"/>
    <mergeCell ref="IX557:IZ557"/>
    <mergeCell ref="JN624:JN625"/>
    <mergeCell ref="JO624:JO625"/>
    <mergeCell ref="JP624:JP625"/>
    <mergeCell ref="JQ624:JQ625"/>
    <mergeCell ref="JR624:JR625"/>
    <mergeCell ref="JS624:JS625"/>
    <mergeCell ref="JQ622:JQ623"/>
    <mergeCell ref="JR622:JR623"/>
    <mergeCell ref="JS622:JS623"/>
    <mergeCell ref="JN622:JN623"/>
    <mergeCell ref="JO622:JO623"/>
    <mergeCell ref="JP622:JP623"/>
    <mergeCell ref="JF624:JG625"/>
    <mergeCell ref="JH624:JH625"/>
    <mergeCell ref="JI624:JI625"/>
    <mergeCell ref="JJ624:JJ625"/>
    <mergeCell ref="JK624:JK625"/>
    <mergeCell ref="JL624:JL625"/>
    <mergeCell ref="JM624:JM625"/>
    <mergeCell ref="JK622:JK623"/>
    <mergeCell ref="JL622:JL623"/>
    <mergeCell ref="JM622:JM623"/>
    <mergeCell ref="JF622:JG623"/>
    <mergeCell ref="JH622:JH623"/>
    <mergeCell ref="JI622:JI623"/>
    <mergeCell ref="JJ622:JJ623"/>
    <mergeCell ref="HP595:HP596"/>
    <mergeCell ref="HQ595:HS595"/>
    <mergeCell ref="HT595:HV595"/>
    <mergeCell ref="HW595:HY595"/>
    <mergeCell ref="HZ595:IB595"/>
    <mergeCell ref="IU595:IW595"/>
    <mergeCell ref="IX595:IZ595"/>
    <mergeCell ref="IL595:IN595"/>
    <mergeCell ref="IO595:IQ595"/>
    <mergeCell ref="IR595:IT595"/>
    <mergeCell ref="HP557:HP558"/>
    <mergeCell ref="HQ557:HS557"/>
    <mergeCell ref="HT557:HV557"/>
    <mergeCell ref="HW557:HY557"/>
    <mergeCell ref="HZ557:IB557"/>
    <mergeCell ref="IC557:IE557"/>
    <mergeCell ref="IF557:IH557"/>
    <mergeCell ref="II557:IK557"/>
    <mergeCell ref="IC595:IE595"/>
    <mergeCell ref="IF595:IH595"/>
    <mergeCell ref="II595:IK595"/>
    <mergeCell ref="IL557:IN557"/>
    <mergeCell ref="IO557:IQ557"/>
    <mergeCell ref="IR557:IT557"/>
    <mergeCell ref="IC519:IE519"/>
    <mergeCell ref="IF519:IH519"/>
    <mergeCell ref="II519:IK519"/>
    <mergeCell ref="IL480:IN480"/>
    <mergeCell ref="IO480:IQ480"/>
    <mergeCell ref="IR480:IT480"/>
    <mergeCell ref="IU480:IW480"/>
    <mergeCell ref="IX480:IZ480"/>
    <mergeCell ref="HP519:HP520"/>
    <mergeCell ref="HQ519:HS519"/>
    <mergeCell ref="HT519:HV519"/>
    <mergeCell ref="HW519:HY519"/>
    <mergeCell ref="HZ519:IB519"/>
    <mergeCell ref="HT480:HV480"/>
    <mergeCell ref="HW480:HY480"/>
    <mergeCell ref="HZ480:IB480"/>
    <mergeCell ref="IC480:IE480"/>
    <mergeCell ref="IF480:IH480"/>
    <mergeCell ref="II480:IK480"/>
    <mergeCell ref="IU519:IW519"/>
    <mergeCell ref="IX519:IZ519"/>
    <mergeCell ref="IL519:IN519"/>
    <mergeCell ref="IO519:IQ519"/>
    <mergeCell ref="IR519:IT519"/>
    <mergeCell ref="GH454:GH457"/>
    <mergeCell ref="HP480:HP481"/>
    <mergeCell ref="HQ480:HS480"/>
    <mergeCell ref="FQ408:FQ413"/>
    <mergeCell ref="FQ414:FQ419"/>
    <mergeCell ref="GH425:GH428"/>
    <mergeCell ref="GH429:GH432"/>
    <mergeCell ref="GH433:GH436"/>
    <mergeCell ref="GH437:GH440"/>
    <mergeCell ref="EY366:EY371"/>
    <mergeCell ref="EY372:EY377"/>
    <mergeCell ref="EY378:EY383"/>
    <mergeCell ref="EY384:EY389"/>
    <mergeCell ref="FQ396:FQ401"/>
    <mergeCell ref="FQ402:FQ407"/>
    <mergeCell ref="GH442:GH445"/>
    <mergeCell ref="GH446:GH449"/>
    <mergeCell ref="GH450:GH453"/>
  </mergeCells>
  <conditionalFormatting sqref="FA366:FL371">
    <cfRule type="dataBar" priority="74">
      <dataBar>
        <cfvo type="min"/>
        <cfvo type="max"/>
        <color rgb="FFFFCCFF"/>
      </dataBar>
      <extLst>
        <ext xmlns:x14="http://schemas.microsoft.com/office/spreadsheetml/2009/9/main" uri="{B025F937-C7B1-47D3-B67F-A62EFF666E3E}">
          <x14:id>{717EF36B-E892-45D0-883A-BB0BD21188A5}</x14:id>
        </ext>
      </extLst>
    </cfRule>
  </conditionalFormatting>
  <conditionalFormatting sqref="FA372:FL377">
    <cfRule type="dataBar" priority="73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{0490FC08-F263-49FF-8ADA-EE7A5E2C5B1E}</x14:id>
        </ext>
      </extLst>
    </cfRule>
  </conditionalFormatting>
  <conditionalFormatting sqref="FA378:FL383">
    <cfRule type="dataBar" priority="72">
      <dataBar>
        <cfvo type="min"/>
        <cfvo type="max"/>
        <color rgb="FFFF9966"/>
      </dataBar>
      <extLst>
        <ext xmlns:x14="http://schemas.microsoft.com/office/spreadsheetml/2009/9/main" uri="{B025F937-C7B1-47D3-B67F-A62EFF666E3E}">
          <x14:id>{38DEF4BD-9613-47CF-818D-BE02E084CADD}</x14:id>
        </ext>
      </extLst>
    </cfRule>
  </conditionalFormatting>
  <conditionalFormatting sqref="FA384:FL389">
    <cfRule type="dataBar" priority="71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{F67074DB-4BB5-4A7A-BE29-5BE9CB879E8A}</x14:id>
        </ext>
      </extLst>
    </cfRule>
  </conditionalFormatting>
  <conditionalFormatting sqref="FS396:GD401">
    <cfRule type="dataBar" priority="70">
      <dataBar>
        <cfvo type="min"/>
        <cfvo type="max"/>
        <color rgb="FFFFCCFF"/>
      </dataBar>
      <extLst>
        <ext xmlns:x14="http://schemas.microsoft.com/office/spreadsheetml/2009/9/main" uri="{B025F937-C7B1-47D3-B67F-A62EFF666E3E}">
          <x14:id>{64BB9514-BD10-4023-8445-AA4C18D64228}</x14:id>
        </ext>
      </extLst>
    </cfRule>
  </conditionalFormatting>
  <conditionalFormatting sqref="FS402:GD407">
    <cfRule type="dataBar" priority="69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{30C76527-64A0-4C8F-87F6-CECB89997758}</x14:id>
        </ext>
      </extLst>
    </cfRule>
  </conditionalFormatting>
  <conditionalFormatting sqref="FS408:GD413">
    <cfRule type="dataBar" priority="68">
      <dataBar>
        <cfvo type="min"/>
        <cfvo type="max"/>
        <color rgb="FFFF9966"/>
      </dataBar>
      <extLst>
        <ext xmlns:x14="http://schemas.microsoft.com/office/spreadsheetml/2009/9/main" uri="{B025F937-C7B1-47D3-B67F-A62EFF666E3E}">
          <x14:id>{787E320A-C6CA-48ED-88EB-E2447A5D419D}</x14:id>
        </ext>
      </extLst>
    </cfRule>
  </conditionalFormatting>
  <conditionalFormatting sqref="FS414:GD419">
    <cfRule type="dataBar" priority="67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{344228B8-D36C-4C01-AF08-3B413262C7A9}</x14:id>
        </ext>
      </extLst>
    </cfRule>
  </conditionalFormatting>
  <conditionalFormatting sqref="GJ425:GU428">
    <cfRule type="dataBar" priority="66">
      <dataBar>
        <cfvo type="min"/>
        <cfvo type="max"/>
        <color rgb="FFFFCCFF"/>
      </dataBar>
      <extLst>
        <ext xmlns:x14="http://schemas.microsoft.com/office/spreadsheetml/2009/9/main" uri="{B025F937-C7B1-47D3-B67F-A62EFF666E3E}">
          <x14:id>{A02D5950-EF02-4065-A9F3-DEB6C76C101D}</x14:id>
        </ext>
      </extLst>
    </cfRule>
  </conditionalFormatting>
  <conditionalFormatting sqref="GJ429:GU432">
    <cfRule type="dataBar" priority="65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{CD926743-128F-441F-9D16-2289CB97FFB3}</x14:id>
        </ext>
      </extLst>
    </cfRule>
  </conditionalFormatting>
  <conditionalFormatting sqref="GJ433:GU436">
    <cfRule type="dataBar" priority="64">
      <dataBar>
        <cfvo type="min"/>
        <cfvo type="max"/>
        <color rgb="FFFF9966"/>
      </dataBar>
      <extLst>
        <ext xmlns:x14="http://schemas.microsoft.com/office/spreadsheetml/2009/9/main" uri="{B025F937-C7B1-47D3-B67F-A62EFF666E3E}">
          <x14:id>{D6C1AA41-0548-42D1-9D8D-3FC195D17447}</x14:id>
        </ext>
      </extLst>
    </cfRule>
  </conditionalFormatting>
  <conditionalFormatting sqref="GJ437:GU440">
    <cfRule type="dataBar" priority="63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{54F261A6-58D1-4E0A-B0F6-660467941094}</x14:id>
        </ext>
      </extLst>
    </cfRule>
  </conditionalFormatting>
  <conditionalFormatting sqref="GJ442:GU445">
    <cfRule type="dataBar" priority="62">
      <dataBar>
        <cfvo type="min"/>
        <cfvo type="max"/>
        <color rgb="FFFFCCFF"/>
      </dataBar>
      <extLst>
        <ext xmlns:x14="http://schemas.microsoft.com/office/spreadsheetml/2009/9/main" uri="{B025F937-C7B1-47D3-B67F-A62EFF666E3E}">
          <x14:id>{F96DD065-BF2D-480F-888D-8373207E6D8F}</x14:id>
        </ext>
      </extLst>
    </cfRule>
  </conditionalFormatting>
  <conditionalFormatting sqref="GJ446:GU449">
    <cfRule type="dataBar" priority="61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{EDDBE5B4-B355-4D7C-9CFA-0242FCE345B1}</x14:id>
        </ext>
      </extLst>
    </cfRule>
  </conditionalFormatting>
  <conditionalFormatting sqref="GJ450:GU453">
    <cfRule type="dataBar" priority="60">
      <dataBar>
        <cfvo type="min"/>
        <cfvo type="max"/>
        <color rgb="FFFF9966"/>
      </dataBar>
      <extLst>
        <ext xmlns:x14="http://schemas.microsoft.com/office/spreadsheetml/2009/9/main" uri="{B025F937-C7B1-47D3-B67F-A62EFF666E3E}">
          <x14:id>{16F2C487-978E-4554-85D3-F309F6DFD00D}</x14:id>
        </ext>
      </extLst>
    </cfRule>
  </conditionalFormatting>
  <conditionalFormatting sqref="GJ454:GU457">
    <cfRule type="dataBar" priority="59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{B856E6F9-42CC-4CA7-A9DD-E883AA0DF0B4}</x14:id>
        </ext>
      </extLst>
    </cfRule>
  </conditionalFormatting>
  <conditionalFormatting sqref="JH624:JI624 JM624">
    <cfRule type="dataBar" priority="75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{B3759355-FCFD-43AA-A525-37A17828A71B}</x14:id>
        </ext>
      </extLst>
    </cfRule>
  </conditionalFormatting>
  <conditionalFormatting sqref="JH628 JJ628">
    <cfRule type="dataBar" priority="76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{8270F112-289D-45D0-AA8A-200CF53E6C92}</x14:id>
        </ext>
      </extLst>
    </cfRule>
  </conditionalFormatting>
  <conditionalFormatting sqref="JJ624">
    <cfRule type="dataBar" priority="58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{DA601B50-4343-4CA6-9752-12D6846FB52F}</x14:id>
        </ext>
      </extLst>
    </cfRule>
  </conditionalFormatting>
  <conditionalFormatting sqref="JK624">
    <cfRule type="dataBar" priority="57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{F1DC8C6E-0340-455D-8317-8FBE4BDECB6C}</x14:id>
        </ext>
      </extLst>
    </cfRule>
  </conditionalFormatting>
  <conditionalFormatting sqref="JL624">
    <cfRule type="dataBar" priority="56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{4E4CA6F9-FA2F-443E-8110-6E0F1F8FAD40}</x14:id>
        </ext>
      </extLst>
    </cfRule>
  </conditionalFormatting>
  <conditionalFormatting sqref="JN624">
    <cfRule type="dataBar" priority="55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{0CCC1E27-6D44-49EC-9862-47802E9638AD}</x14:id>
        </ext>
      </extLst>
    </cfRule>
  </conditionalFormatting>
  <conditionalFormatting sqref="JO624">
    <cfRule type="dataBar" priority="54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{7CD0E7E0-2778-4C4C-95CE-73228064AA1C}</x14:id>
        </ext>
      </extLst>
    </cfRule>
  </conditionalFormatting>
  <conditionalFormatting sqref="JP624">
    <cfRule type="dataBar" priority="53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{FB0761E7-5822-48A2-A833-624A0A1E4347}</x14:id>
        </ext>
      </extLst>
    </cfRule>
  </conditionalFormatting>
  <conditionalFormatting sqref="JR624">
    <cfRule type="dataBar" priority="52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{BB272F93-715B-408C-B8E3-A75EAA15C97C}</x14:id>
        </ext>
      </extLst>
    </cfRule>
  </conditionalFormatting>
  <conditionalFormatting sqref="JS624">
    <cfRule type="dataBar" priority="51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{24C3B372-EFC4-43B0-A9BB-18CB02621C1A}</x14:id>
        </ext>
      </extLst>
    </cfRule>
  </conditionalFormatting>
  <conditionalFormatting sqref="JH626:JL626">
    <cfRule type="dataBar" priority="50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{851F3C3C-A31E-47B8-AE59-6D5E598CADD4}</x14:id>
        </ext>
      </extLst>
    </cfRule>
  </conditionalFormatting>
  <conditionalFormatting sqref="JO626">
    <cfRule type="dataBar" priority="49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{67E0431B-B88E-467D-B713-F2F6AF1B0980}</x14:id>
        </ext>
      </extLst>
    </cfRule>
  </conditionalFormatting>
  <conditionalFormatting sqref="JR626:JS626">
    <cfRule type="dataBar" priority="48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{975BF65E-8A95-4061-BC3E-9DF34D4315FD}</x14:id>
        </ext>
      </extLst>
    </cfRule>
  </conditionalFormatting>
  <conditionalFormatting sqref="JI628">
    <cfRule type="dataBar" priority="47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{EAC6748D-6A29-498D-BE23-5B60F3223459}</x14:id>
        </ext>
      </extLst>
    </cfRule>
  </conditionalFormatting>
  <conditionalFormatting sqref="JK628">
    <cfRule type="dataBar" priority="46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{928F3E4B-16C3-4728-95BA-AFF277A1E468}</x14:id>
        </ext>
      </extLst>
    </cfRule>
  </conditionalFormatting>
  <conditionalFormatting sqref="JL628">
    <cfRule type="dataBar" priority="45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{EAD5F686-3B1C-463D-9619-FF471832183F}</x14:id>
        </ext>
      </extLst>
    </cfRule>
  </conditionalFormatting>
  <conditionalFormatting sqref="JN628">
    <cfRule type="dataBar" priority="44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{D5852D07-8635-44BF-9DC9-C301DB490318}</x14:id>
        </ext>
      </extLst>
    </cfRule>
  </conditionalFormatting>
  <conditionalFormatting sqref="JO628">
    <cfRule type="dataBar" priority="43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{E629AC49-DB1D-49D6-9E79-F4627229965E}</x14:id>
        </ext>
      </extLst>
    </cfRule>
  </conditionalFormatting>
  <conditionalFormatting sqref="JP628">
    <cfRule type="dataBar" priority="42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{71D8C8F0-3097-4882-BCBC-C7C1340C9053}</x14:id>
        </ext>
      </extLst>
    </cfRule>
  </conditionalFormatting>
  <conditionalFormatting sqref="JM628">
    <cfRule type="dataBar" priority="41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{A17C30AC-F2F3-4535-AB10-06DB3C3699A4}</x14:id>
        </ext>
      </extLst>
    </cfRule>
  </conditionalFormatting>
  <conditionalFormatting sqref="JQ628:JS628">
    <cfRule type="dataBar" priority="40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{639DF796-F360-47E1-907E-36DA736A5F0C}</x14:id>
        </ext>
      </extLst>
    </cfRule>
  </conditionalFormatting>
  <conditionalFormatting sqref="JH633">
    <cfRule type="dataBar" priority="39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{EF218B0D-F1EB-4BDB-8BB9-48983A71CE84}</x14:id>
        </ext>
      </extLst>
    </cfRule>
  </conditionalFormatting>
  <conditionalFormatting sqref="JQ633">
    <cfRule type="dataBar" priority="38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{B6E1DE7D-5077-4791-BE36-0E5CF537978A}</x14:id>
        </ext>
      </extLst>
    </cfRule>
  </conditionalFormatting>
  <conditionalFormatting sqref="JM633">
    <cfRule type="dataBar" priority="37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{21AF1D08-E9BC-4EB1-BEF6-DEE3A9CD37DA}</x14:id>
        </ext>
      </extLst>
    </cfRule>
  </conditionalFormatting>
  <conditionalFormatting sqref="JI633:JL633">
    <cfRule type="dataBar" priority="36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{67FAD87D-03D3-4385-9840-C174FB6909AB}</x14:id>
        </ext>
      </extLst>
    </cfRule>
  </conditionalFormatting>
  <conditionalFormatting sqref="JN633:JP633">
    <cfRule type="dataBar" priority="35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{55CB1E13-D197-413F-8307-F989565B129A}</x14:id>
        </ext>
      </extLst>
    </cfRule>
  </conditionalFormatting>
  <conditionalFormatting sqref="JR633:JS633">
    <cfRule type="dataBar" priority="34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{C583C690-A6A7-4E7B-B5A9-921AD20DD4FC}</x14:id>
        </ext>
      </extLst>
    </cfRule>
  </conditionalFormatting>
  <conditionalFormatting sqref="JH635:JL635">
    <cfRule type="dataBar" priority="33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{46AFC6AF-8D9E-4F9B-837E-F0CABFA41A55}</x14:id>
        </ext>
      </extLst>
    </cfRule>
  </conditionalFormatting>
  <conditionalFormatting sqref="JO635">
    <cfRule type="dataBar" priority="32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{98F221CC-E814-44E9-8A12-9AE6E3674045}</x14:id>
        </ext>
      </extLst>
    </cfRule>
  </conditionalFormatting>
  <conditionalFormatting sqref="JR635:JS635">
    <cfRule type="dataBar" priority="31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{E5A6D022-299B-4BF9-AB19-74C840A01B1D}</x14:id>
        </ext>
      </extLst>
    </cfRule>
  </conditionalFormatting>
  <conditionalFormatting sqref="JH637">
    <cfRule type="dataBar" priority="30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{62DD1D60-EB2B-48F0-BD50-95CC39A4B006}</x14:id>
        </ext>
      </extLst>
    </cfRule>
  </conditionalFormatting>
  <conditionalFormatting sqref="JK637">
    <cfRule type="dataBar" priority="29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{D5932BD6-C14A-4393-9363-B2BA60D5EED3}</x14:id>
        </ext>
      </extLst>
    </cfRule>
  </conditionalFormatting>
  <conditionalFormatting sqref="JI637">
    <cfRule type="dataBar" priority="28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{D0051675-0BA8-4C15-8327-706E1CE5F9FF}</x14:id>
        </ext>
      </extLst>
    </cfRule>
  </conditionalFormatting>
  <conditionalFormatting sqref="JO637:JS637">
    <cfRule type="dataBar" priority="27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{90563DA4-F49B-4F81-B835-02F8F8E6FBE3}</x14:id>
        </ext>
      </extLst>
    </cfRule>
  </conditionalFormatting>
  <conditionalFormatting sqref="JJ637">
    <cfRule type="dataBar" priority="26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{EFEA7362-38AA-4645-9A51-5A31EDB18D74}</x14:id>
        </ext>
      </extLst>
    </cfRule>
  </conditionalFormatting>
  <conditionalFormatting sqref="JN637">
    <cfRule type="dataBar" priority="25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{03DD725B-3EFD-466F-92A3-E5EBF07ABCFB}</x14:id>
        </ext>
      </extLst>
    </cfRule>
  </conditionalFormatting>
  <conditionalFormatting sqref="JM637">
    <cfRule type="dataBar" priority="24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{BF4285B2-13F8-4A40-88D8-D003A5751A9C}</x14:id>
        </ext>
      </extLst>
    </cfRule>
  </conditionalFormatting>
  <conditionalFormatting sqref="JL637">
    <cfRule type="dataBar" priority="23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{B7675273-7E38-4200-AE8B-64F4363575C5}</x14:id>
        </ext>
      </extLst>
    </cfRule>
  </conditionalFormatting>
  <conditionalFormatting sqref="KC652:KC662">
    <cfRule type="dataBar" priority="2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{D053C91F-C4D8-4260-AD62-ADA35CE7B9F7}</x14:id>
        </ext>
      </extLst>
    </cfRule>
  </conditionalFormatting>
  <conditionalFormatting sqref="KC652:KC662">
    <cfRule type="dataBar" priority="21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{0991AFD8-7AE8-4ECB-92B3-913A19A30B90}</x14:id>
        </ext>
      </extLst>
    </cfRule>
  </conditionalFormatting>
  <conditionalFormatting sqref="KD652:KD662">
    <cfRule type="dataBar" priority="2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{DCB3A037-1EE5-4336-9012-9DACB98822AC}</x14:id>
        </ext>
      </extLst>
    </cfRule>
  </conditionalFormatting>
  <conditionalFormatting sqref="KD652:KD662">
    <cfRule type="dataBar" priority="19">
      <dataBar>
        <cfvo type="min"/>
        <cfvo type="max"/>
        <color rgb="FF7030A0"/>
      </dataBar>
      <extLst>
        <ext xmlns:x14="http://schemas.microsoft.com/office/spreadsheetml/2009/9/main" uri="{B025F937-C7B1-47D3-B67F-A62EFF666E3E}">
          <x14:id>{201123DF-06E1-4870-A6C4-2FF3CD565CBA}</x14:id>
        </ext>
      </extLst>
    </cfRule>
  </conditionalFormatting>
  <conditionalFormatting sqref="KE652:KE662">
    <cfRule type="dataBar" priority="18">
      <dataBar>
        <cfvo type="min"/>
        <cfvo type="max"/>
        <color rgb="FF8EA9DB"/>
      </dataBar>
      <extLst>
        <ext xmlns:x14="http://schemas.microsoft.com/office/spreadsheetml/2009/9/main" uri="{B025F937-C7B1-47D3-B67F-A62EFF666E3E}">
          <x14:id>{9034679A-057A-43EB-92C7-5070768E46A8}</x14:id>
        </ext>
      </extLst>
    </cfRule>
  </conditionalFormatting>
  <conditionalFormatting sqref="KF652:KF662">
    <cfRule type="dataBar" priority="1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{E470A31E-4B88-4BDF-8DCC-E9F8D355FA25}</x14:id>
        </ext>
      </extLst>
    </cfRule>
  </conditionalFormatting>
  <conditionalFormatting sqref="KG652:KG662">
    <cfRule type="dataBar" priority="1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{711489E7-AF9E-485D-B2F0-DD835C24DBF2}</x14:id>
        </ext>
      </extLst>
    </cfRule>
  </conditionalFormatting>
  <conditionalFormatting sqref="KI652:KI662">
    <cfRule type="dataBar" priority="15">
      <dataBar>
        <cfvo type="min"/>
        <cfvo type="max"/>
        <color rgb="FFBDD7EE"/>
      </dataBar>
      <extLst>
        <ext xmlns:x14="http://schemas.microsoft.com/office/spreadsheetml/2009/9/main" uri="{B025F937-C7B1-47D3-B67F-A62EFF666E3E}">
          <x14:id>{420FA571-FA62-4FCF-BC20-2EA5F5D79520}</x14:id>
        </ext>
      </extLst>
    </cfRule>
  </conditionalFormatting>
  <conditionalFormatting sqref="KJ652:KJ662">
    <cfRule type="dataBar" priority="14">
      <dataBar>
        <cfvo type="min"/>
        <cfvo type="max"/>
        <color rgb="FF99FF99"/>
      </dataBar>
      <extLst>
        <ext xmlns:x14="http://schemas.microsoft.com/office/spreadsheetml/2009/9/main" uri="{B025F937-C7B1-47D3-B67F-A62EFF666E3E}">
          <x14:id>{E986FFC1-9680-4438-AEA5-7B4CC23A6A4B}</x14:id>
        </ext>
      </extLst>
    </cfRule>
  </conditionalFormatting>
  <conditionalFormatting sqref="KK652:KK662">
    <cfRule type="dataBar" priority="13">
      <dataBar>
        <cfvo type="min"/>
        <cfvo type="max"/>
        <color rgb="FFFFFF00"/>
      </dataBar>
      <extLst>
        <ext xmlns:x14="http://schemas.microsoft.com/office/spreadsheetml/2009/9/main" uri="{B025F937-C7B1-47D3-B67F-A62EFF666E3E}">
          <x14:id>{0C5427AF-1F3B-4BB7-A85C-EC879BC1B92C}</x14:id>
        </ext>
      </extLst>
    </cfRule>
  </conditionalFormatting>
  <conditionalFormatting sqref="KH652:KH662">
    <cfRule type="dataBar" priority="1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{B06147C1-3FD1-429F-B4B7-DBF27CF434EC}</x14:id>
        </ext>
      </extLst>
    </cfRule>
  </conditionalFormatting>
  <conditionalFormatting sqref="KH652:KH662">
    <cfRule type="dataBar" priority="11">
      <dataBar>
        <cfvo type="min"/>
        <cfvo type="max"/>
        <color rgb="FFFF99FF"/>
      </dataBar>
      <extLst>
        <ext xmlns:x14="http://schemas.microsoft.com/office/spreadsheetml/2009/9/main" uri="{B025F937-C7B1-47D3-B67F-A62EFF666E3E}">
          <x14:id>{A8BF6045-1F3B-4AC7-86F1-444B93909520}</x14:id>
        </ext>
      </extLst>
    </cfRule>
  </conditionalFormatting>
  <conditionalFormatting sqref="LX709:MI712">
    <cfRule type="dataBar" priority="10">
      <dataBar>
        <cfvo type="min"/>
        <cfvo type="max"/>
        <color rgb="FFFFCCFF"/>
      </dataBar>
      <extLst>
        <ext xmlns:x14="http://schemas.microsoft.com/office/spreadsheetml/2009/9/main" uri="{B025F937-C7B1-47D3-B67F-A62EFF666E3E}">
          <x14:id>{0E6C66D2-E433-4FA7-9630-1BCD3C0C6264}</x14:id>
        </ext>
      </extLst>
    </cfRule>
  </conditionalFormatting>
  <conditionalFormatting sqref="LX713:MI716">
    <cfRule type="dataBar" priority="9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{2C0190AC-C84F-4D8D-8E8C-C4689E89FB56}</x14:id>
        </ext>
      </extLst>
    </cfRule>
  </conditionalFormatting>
  <conditionalFormatting sqref="LX717:MI720">
    <cfRule type="dataBar" priority="8">
      <dataBar>
        <cfvo type="min"/>
        <cfvo type="max"/>
        <color rgb="FFFF9966"/>
      </dataBar>
      <extLst>
        <ext xmlns:x14="http://schemas.microsoft.com/office/spreadsheetml/2009/9/main" uri="{B025F937-C7B1-47D3-B67F-A62EFF666E3E}">
          <x14:id>{31C6BC17-7E3A-41A9-9D96-FF13DB8316BD}</x14:id>
        </ext>
      </extLst>
    </cfRule>
  </conditionalFormatting>
  <conditionalFormatting sqref="LX721:MI724">
    <cfRule type="dataBar" priority="7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{337DEB10-E276-4AC2-BDBA-721F167683DF}</x14:id>
        </ext>
      </extLst>
    </cfRule>
  </conditionalFormatting>
  <conditionalFormatting sqref="LX726:MI729">
    <cfRule type="dataBar" priority="6">
      <dataBar>
        <cfvo type="min"/>
        <cfvo type="max"/>
        <color rgb="FFFFCCFF"/>
      </dataBar>
      <extLst>
        <ext xmlns:x14="http://schemas.microsoft.com/office/spreadsheetml/2009/9/main" uri="{B025F937-C7B1-47D3-B67F-A62EFF666E3E}">
          <x14:id>{9C6347FD-4071-4E05-B195-AC7C7D6081C2}</x14:id>
        </ext>
      </extLst>
    </cfRule>
  </conditionalFormatting>
  <conditionalFormatting sqref="LX730:MI733">
    <cfRule type="dataBar" priority="5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{E621D597-11E4-464A-B9D1-769A5D76415F}</x14:id>
        </ext>
      </extLst>
    </cfRule>
  </conditionalFormatting>
  <conditionalFormatting sqref="LX734:MI737">
    <cfRule type="dataBar" priority="4">
      <dataBar>
        <cfvo type="min"/>
        <cfvo type="max"/>
        <color rgb="FFFF9966"/>
      </dataBar>
      <extLst>
        <ext xmlns:x14="http://schemas.microsoft.com/office/spreadsheetml/2009/9/main" uri="{B025F937-C7B1-47D3-B67F-A62EFF666E3E}">
          <x14:id>{EA8F1949-09F1-4D5D-8642-0D7FFBFD0811}</x14:id>
        </ext>
      </extLst>
    </cfRule>
  </conditionalFormatting>
  <conditionalFormatting sqref="LX738:MI741">
    <cfRule type="dataBar" priority="3">
      <dataBar>
        <cfvo type="min"/>
        <cfvo type="max"/>
        <color rgb="FF2F75B5"/>
      </dataBar>
      <extLst>
        <ext xmlns:x14="http://schemas.microsoft.com/office/spreadsheetml/2009/9/main" uri="{B025F937-C7B1-47D3-B67F-A62EFF666E3E}">
          <x14:id>{DB856927-94D7-4592-88C9-36EBB8E3216E}</x14:id>
        </ext>
      </extLst>
    </cfRule>
  </conditionalFormatting>
  <conditionalFormatting sqref="PY952:QJ955">
    <cfRule type="dataBar" priority="2">
      <dataBar>
        <cfvo type="min"/>
        <cfvo type="max"/>
        <color rgb="FFFFCCFF"/>
      </dataBar>
      <extLst>
        <ext xmlns:x14="http://schemas.microsoft.com/office/spreadsheetml/2009/9/main" uri="{B025F937-C7B1-47D3-B67F-A62EFF666E3E}">
          <x14:id>{3484D47A-DB57-4733-BB71-5697C7BCD798}</x14:id>
        </ext>
      </extLst>
    </cfRule>
  </conditionalFormatting>
  <conditionalFormatting sqref="PY956:QJ959">
    <cfRule type="dataBar" priority="1">
      <dataBar>
        <cfvo type="min"/>
        <cfvo type="max"/>
        <color rgb="FFCCCC00"/>
      </dataBar>
      <extLst>
        <ext xmlns:x14="http://schemas.microsoft.com/office/spreadsheetml/2009/9/main" uri="{B025F937-C7B1-47D3-B67F-A62EFF666E3E}">
          <x14:id>{EC0B3CA7-68BD-4E32-82BC-8BC84CC24CC7}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17EF36B-E892-45D0-883A-BB0BD21188A5}">
            <x14:dataBar minLength="0" maxLength="100" border="1" negativeBarBorderColorSameAsPositive="0">
              <x14:cfvo type="autoMin"/>
              <x14:cfvo type="autoMax"/>
              <x14:borderColor rgb="FFCC0066"/>
              <x14:negativeFillColor rgb="FFFF0000"/>
              <x14:negativeBorderColor rgb="FFFF0000"/>
              <x14:axisColor rgb="FF000000"/>
            </x14:dataBar>
          </x14:cfRule>
          <xm:sqref>FA366:FL371</xm:sqref>
        </x14:conditionalFormatting>
        <x14:conditionalFormatting xmlns:xm="http://schemas.microsoft.com/office/excel/2006/main">
          <x14:cfRule type="dataBar" id="{0490FC08-F263-49FF-8ADA-EE7A5E2C5B1E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FA372:FL377</xm:sqref>
        </x14:conditionalFormatting>
        <x14:conditionalFormatting xmlns:xm="http://schemas.microsoft.com/office/excel/2006/main">
          <x14:cfRule type="dataBar" id="{38DEF4BD-9613-47CF-818D-BE02E084CADD}">
            <x14:dataBar minLength="0" maxLength="100" border="1" negativeBarBorderColorSameAsPositive="0">
              <x14:cfvo type="autoMin"/>
              <x14:cfvo type="autoMax"/>
              <x14:borderColor theme="5" tint="-0.499984740745262"/>
              <x14:negativeFillColor rgb="FFFF0000"/>
              <x14:negativeBorderColor rgb="FFFF0000"/>
              <x14:axisColor rgb="FF000000"/>
            </x14:dataBar>
          </x14:cfRule>
          <xm:sqref>FA378:FL383</xm:sqref>
        </x14:conditionalFormatting>
        <x14:conditionalFormatting xmlns:xm="http://schemas.microsoft.com/office/excel/2006/main">
          <x14:cfRule type="dataBar" id="{F67074DB-4BB5-4A7A-BE29-5BE9CB879E8A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FA384:FL389</xm:sqref>
        </x14:conditionalFormatting>
        <x14:conditionalFormatting xmlns:xm="http://schemas.microsoft.com/office/excel/2006/main">
          <x14:cfRule type="dataBar" id="{64BB9514-BD10-4023-8445-AA4C18D64228}">
            <x14:dataBar minLength="0" maxLength="100" border="1" negativeBarBorderColorSameAsPositive="0">
              <x14:cfvo type="autoMin"/>
              <x14:cfvo type="autoMax"/>
              <x14:borderColor rgb="FFCC0066"/>
              <x14:negativeFillColor rgb="FFFF0000"/>
              <x14:negativeBorderColor rgb="FFFF0000"/>
              <x14:axisColor rgb="FF000000"/>
            </x14:dataBar>
          </x14:cfRule>
          <xm:sqref>FS396:GD401</xm:sqref>
        </x14:conditionalFormatting>
        <x14:conditionalFormatting xmlns:xm="http://schemas.microsoft.com/office/excel/2006/main">
          <x14:cfRule type="dataBar" id="{30C76527-64A0-4C8F-87F6-CECB89997758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FS402:GD407</xm:sqref>
        </x14:conditionalFormatting>
        <x14:conditionalFormatting xmlns:xm="http://schemas.microsoft.com/office/excel/2006/main">
          <x14:cfRule type="dataBar" id="{787E320A-C6CA-48ED-88EB-E2447A5D419D}">
            <x14:dataBar minLength="0" maxLength="100" border="1" negativeBarBorderColorSameAsPositive="0">
              <x14:cfvo type="autoMin"/>
              <x14:cfvo type="autoMax"/>
              <x14:borderColor theme="5" tint="-0.499984740745262"/>
              <x14:negativeFillColor rgb="FFFF0000"/>
              <x14:negativeBorderColor rgb="FFFF0000"/>
              <x14:axisColor rgb="FF000000"/>
            </x14:dataBar>
          </x14:cfRule>
          <xm:sqref>FS408:GD413</xm:sqref>
        </x14:conditionalFormatting>
        <x14:conditionalFormatting xmlns:xm="http://schemas.microsoft.com/office/excel/2006/main">
          <x14:cfRule type="dataBar" id="{344228B8-D36C-4C01-AF08-3B413262C7A9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FS414:GD419</xm:sqref>
        </x14:conditionalFormatting>
        <x14:conditionalFormatting xmlns:xm="http://schemas.microsoft.com/office/excel/2006/main">
          <x14:cfRule type="dataBar" id="{A02D5950-EF02-4065-A9F3-DEB6C76C101D}">
            <x14:dataBar minLength="0" maxLength="100" border="1" negativeBarBorderColorSameAsPositive="0">
              <x14:cfvo type="autoMin"/>
              <x14:cfvo type="autoMax"/>
              <x14:borderColor rgb="FFCC0066"/>
              <x14:negativeFillColor rgb="FFFF0000"/>
              <x14:negativeBorderColor rgb="FFFF0000"/>
              <x14:axisColor rgb="FF000000"/>
            </x14:dataBar>
          </x14:cfRule>
          <xm:sqref>GJ425:GU428</xm:sqref>
        </x14:conditionalFormatting>
        <x14:conditionalFormatting xmlns:xm="http://schemas.microsoft.com/office/excel/2006/main">
          <x14:cfRule type="dataBar" id="{CD926743-128F-441F-9D16-2289CB97FFB3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GJ429:GU432</xm:sqref>
        </x14:conditionalFormatting>
        <x14:conditionalFormatting xmlns:xm="http://schemas.microsoft.com/office/excel/2006/main">
          <x14:cfRule type="dataBar" id="{D6C1AA41-0548-42D1-9D8D-3FC195D17447}">
            <x14:dataBar minLength="0" maxLength="100" border="1" negativeBarBorderColorSameAsPositive="0">
              <x14:cfvo type="autoMin"/>
              <x14:cfvo type="autoMax"/>
              <x14:borderColor theme="5" tint="-0.499984740745262"/>
              <x14:negativeFillColor rgb="FFFF0000"/>
              <x14:negativeBorderColor rgb="FFFF0000"/>
              <x14:axisColor rgb="FF000000"/>
            </x14:dataBar>
          </x14:cfRule>
          <xm:sqref>GJ433:GU436</xm:sqref>
        </x14:conditionalFormatting>
        <x14:conditionalFormatting xmlns:xm="http://schemas.microsoft.com/office/excel/2006/main">
          <x14:cfRule type="dataBar" id="{54F261A6-58D1-4E0A-B0F6-660467941094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GJ437:GU440</xm:sqref>
        </x14:conditionalFormatting>
        <x14:conditionalFormatting xmlns:xm="http://schemas.microsoft.com/office/excel/2006/main">
          <x14:cfRule type="dataBar" id="{F96DD065-BF2D-480F-888D-8373207E6D8F}">
            <x14:dataBar minLength="0" maxLength="100" border="1" negativeBarBorderColorSameAsPositive="0">
              <x14:cfvo type="autoMin"/>
              <x14:cfvo type="autoMax"/>
              <x14:borderColor rgb="FFCC0066"/>
              <x14:negativeFillColor rgb="FFFF0000"/>
              <x14:negativeBorderColor rgb="FFFF0000"/>
              <x14:axisColor rgb="FF000000"/>
            </x14:dataBar>
          </x14:cfRule>
          <xm:sqref>GJ442:GU445</xm:sqref>
        </x14:conditionalFormatting>
        <x14:conditionalFormatting xmlns:xm="http://schemas.microsoft.com/office/excel/2006/main">
          <x14:cfRule type="dataBar" id="{EDDBE5B4-B355-4D7C-9CFA-0242FCE345B1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GJ446:GU449</xm:sqref>
        </x14:conditionalFormatting>
        <x14:conditionalFormatting xmlns:xm="http://schemas.microsoft.com/office/excel/2006/main">
          <x14:cfRule type="dataBar" id="{16F2C487-978E-4554-85D3-F309F6DFD00D}">
            <x14:dataBar minLength="0" maxLength="100" border="1" negativeBarBorderColorSameAsPositive="0">
              <x14:cfvo type="autoMin"/>
              <x14:cfvo type="autoMax"/>
              <x14:borderColor theme="5" tint="-0.499984740745262"/>
              <x14:negativeFillColor rgb="FFFF0000"/>
              <x14:negativeBorderColor rgb="FFFF0000"/>
              <x14:axisColor rgb="FF000000"/>
            </x14:dataBar>
          </x14:cfRule>
          <xm:sqref>GJ450:GU453</xm:sqref>
        </x14:conditionalFormatting>
        <x14:conditionalFormatting xmlns:xm="http://schemas.microsoft.com/office/excel/2006/main">
          <x14:cfRule type="dataBar" id="{B856E6F9-42CC-4CA7-A9DD-E883AA0DF0B4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GJ454:GU457</xm:sqref>
        </x14:conditionalFormatting>
        <x14:conditionalFormatting xmlns:xm="http://schemas.microsoft.com/office/excel/2006/main">
          <x14:cfRule type="dataBar" id="{B3759355-FCFD-43AA-A525-37A17828A71B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JH624:JI624 JM624</xm:sqref>
        </x14:conditionalFormatting>
        <x14:conditionalFormatting xmlns:xm="http://schemas.microsoft.com/office/excel/2006/main">
          <x14:cfRule type="dataBar" id="{8270F112-289D-45D0-AA8A-200CF53E6C92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JH628 JJ628</xm:sqref>
        </x14:conditionalFormatting>
        <x14:conditionalFormatting xmlns:xm="http://schemas.microsoft.com/office/excel/2006/main">
          <x14:cfRule type="dataBar" id="{DA601B50-4343-4CA6-9752-12D6846FB52F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JJ624</xm:sqref>
        </x14:conditionalFormatting>
        <x14:conditionalFormatting xmlns:xm="http://schemas.microsoft.com/office/excel/2006/main">
          <x14:cfRule type="dataBar" id="{F1DC8C6E-0340-455D-8317-8FBE4BDECB6C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JK624</xm:sqref>
        </x14:conditionalFormatting>
        <x14:conditionalFormatting xmlns:xm="http://schemas.microsoft.com/office/excel/2006/main">
          <x14:cfRule type="dataBar" id="{4E4CA6F9-FA2F-443E-8110-6E0F1F8FAD40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JL624</xm:sqref>
        </x14:conditionalFormatting>
        <x14:conditionalFormatting xmlns:xm="http://schemas.microsoft.com/office/excel/2006/main">
          <x14:cfRule type="dataBar" id="{0CCC1E27-6D44-49EC-9862-47802E9638AD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JN624</xm:sqref>
        </x14:conditionalFormatting>
        <x14:conditionalFormatting xmlns:xm="http://schemas.microsoft.com/office/excel/2006/main">
          <x14:cfRule type="dataBar" id="{7CD0E7E0-2778-4C4C-95CE-73228064AA1C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JO624</xm:sqref>
        </x14:conditionalFormatting>
        <x14:conditionalFormatting xmlns:xm="http://schemas.microsoft.com/office/excel/2006/main">
          <x14:cfRule type="dataBar" id="{FB0761E7-5822-48A2-A833-624A0A1E4347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JP624</xm:sqref>
        </x14:conditionalFormatting>
        <x14:conditionalFormatting xmlns:xm="http://schemas.microsoft.com/office/excel/2006/main">
          <x14:cfRule type="dataBar" id="{BB272F93-715B-408C-B8E3-A75EAA15C97C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JR624</xm:sqref>
        </x14:conditionalFormatting>
        <x14:conditionalFormatting xmlns:xm="http://schemas.microsoft.com/office/excel/2006/main">
          <x14:cfRule type="dataBar" id="{24C3B372-EFC4-43B0-A9BB-18CB02621C1A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JS624</xm:sqref>
        </x14:conditionalFormatting>
        <x14:conditionalFormatting xmlns:xm="http://schemas.microsoft.com/office/excel/2006/main">
          <x14:cfRule type="dataBar" id="{851F3C3C-A31E-47B8-AE59-6D5E598CADD4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JH626:JL626</xm:sqref>
        </x14:conditionalFormatting>
        <x14:conditionalFormatting xmlns:xm="http://schemas.microsoft.com/office/excel/2006/main">
          <x14:cfRule type="dataBar" id="{67E0431B-B88E-467D-B713-F2F6AF1B0980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JO626</xm:sqref>
        </x14:conditionalFormatting>
        <x14:conditionalFormatting xmlns:xm="http://schemas.microsoft.com/office/excel/2006/main">
          <x14:cfRule type="dataBar" id="{975BF65E-8A95-4061-BC3E-9DF34D4315FD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JR626:JS626</xm:sqref>
        </x14:conditionalFormatting>
        <x14:conditionalFormatting xmlns:xm="http://schemas.microsoft.com/office/excel/2006/main">
          <x14:cfRule type="dataBar" id="{EAC6748D-6A29-498D-BE23-5B60F3223459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JI628</xm:sqref>
        </x14:conditionalFormatting>
        <x14:conditionalFormatting xmlns:xm="http://schemas.microsoft.com/office/excel/2006/main">
          <x14:cfRule type="dataBar" id="{928F3E4B-16C3-4728-95BA-AFF277A1E468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JK628</xm:sqref>
        </x14:conditionalFormatting>
        <x14:conditionalFormatting xmlns:xm="http://schemas.microsoft.com/office/excel/2006/main">
          <x14:cfRule type="dataBar" id="{EAD5F686-3B1C-463D-9619-FF471832183F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JL628</xm:sqref>
        </x14:conditionalFormatting>
        <x14:conditionalFormatting xmlns:xm="http://schemas.microsoft.com/office/excel/2006/main">
          <x14:cfRule type="dataBar" id="{D5852D07-8635-44BF-9DC9-C301DB490318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JN628</xm:sqref>
        </x14:conditionalFormatting>
        <x14:conditionalFormatting xmlns:xm="http://schemas.microsoft.com/office/excel/2006/main">
          <x14:cfRule type="dataBar" id="{E629AC49-DB1D-49D6-9E79-F4627229965E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JO628</xm:sqref>
        </x14:conditionalFormatting>
        <x14:conditionalFormatting xmlns:xm="http://schemas.microsoft.com/office/excel/2006/main">
          <x14:cfRule type="dataBar" id="{71D8C8F0-3097-4882-BCBC-C7C1340C9053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JP628</xm:sqref>
        </x14:conditionalFormatting>
        <x14:conditionalFormatting xmlns:xm="http://schemas.microsoft.com/office/excel/2006/main">
          <x14:cfRule type="dataBar" id="{A17C30AC-F2F3-4535-AB10-06DB3C3699A4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JM628</xm:sqref>
        </x14:conditionalFormatting>
        <x14:conditionalFormatting xmlns:xm="http://schemas.microsoft.com/office/excel/2006/main">
          <x14:cfRule type="dataBar" id="{639DF796-F360-47E1-907E-36DA736A5F0C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JQ628:JS628</xm:sqref>
        </x14:conditionalFormatting>
        <x14:conditionalFormatting xmlns:xm="http://schemas.microsoft.com/office/excel/2006/main">
          <x14:cfRule type="dataBar" id="{EF218B0D-F1EB-4BDB-8BB9-48983A71CE84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JH633</xm:sqref>
        </x14:conditionalFormatting>
        <x14:conditionalFormatting xmlns:xm="http://schemas.microsoft.com/office/excel/2006/main">
          <x14:cfRule type="dataBar" id="{B6E1DE7D-5077-4791-BE36-0E5CF537978A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JQ633</xm:sqref>
        </x14:conditionalFormatting>
        <x14:conditionalFormatting xmlns:xm="http://schemas.microsoft.com/office/excel/2006/main">
          <x14:cfRule type="dataBar" id="{21AF1D08-E9BC-4EB1-BEF6-DEE3A9CD37DA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JM633</xm:sqref>
        </x14:conditionalFormatting>
        <x14:conditionalFormatting xmlns:xm="http://schemas.microsoft.com/office/excel/2006/main">
          <x14:cfRule type="dataBar" id="{67FAD87D-03D3-4385-9840-C174FB6909AB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JI633:JL633</xm:sqref>
        </x14:conditionalFormatting>
        <x14:conditionalFormatting xmlns:xm="http://schemas.microsoft.com/office/excel/2006/main">
          <x14:cfRule type="dataBar" id="{55CB1E13-D197-413F-8307-F989565B129A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JN633:JP633</xm:sqref>
        </x14:conditionalFormatting>
        <x14:conditionalFormatting xmlns:xm="http://schemas.microsoft.com/office/excel/2006/main">
          <x14:cfRule type="dataBar" id="{C583C690-A6A7-4E7B-B5A9-921AD20DD4FC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JR633:JS633</xm:sqref>
        </x14:conditionalFormatting>
        <x14:conditionalFormatting xmlns:xm="http://schemas.microsoft.com/office/excel/2006/main">
          <x14:cfRule type="dataBar" id="{46AFC6AF-8D9E-4F9B-837E-F0CABFA41A55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JH635:JL635</xm:sqref>
        </x14:conditionalFormatting>
        <x14:conditionalFormatting xmlns:xm="http://schemas.microsoft.com/office/excel/2006/main">
          <x14:cfRule type="dataBar" id="{98F221CC-E814-44E9-8A12-9AE6E3674045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JO635</xm:sqref>
        </x14:conditionalFormatting>
        <x14:conditionalFormatting xmlns:xm="http://schemas.microsoft.com/office/excel/2006/main">
          <x14:cfRule type="dataBar" id="{E5A6D022-299B-4BF9-AB19-74C840A01B1D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JR635:JS635</xm:sqref>
        </x14:conditionalFormatting>
        <x14:conditionalFormatting xmlns:xm="http://schemas.microsoft.com/office/excel/2006/main">
          <x14:cfRule type="dataBar" id="{62DD1D60-EB2B-48F0-BD50-95CC39A4B006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JH637</xm:sqref>
        </x14:conditionalFormatting>
        <x14:conditionalFormatting xmlns:xm="http://schemas.microsoft.com/office/excel/2006/main">
          <x14:cfRule type="dataBar" id="{D5932BD6-C14A-4393-9363-B2BA60D5EED3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JK637</xm:sqref>
        </x14:conditionalFormatting>
        <x14:conditionalFormatting xmlns:xm="http://schemas.microsoft.com/office/excel/2006/main">
          <x14:cfRule type="dataBar" id="{D0051675-0BA8-4C15-8327-706E1CE5F9FF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JI637</xm:sqref>
        </x14:conditionalFormatting>
        <x14:conditionalFormatting xmlns:xm="http://schemas.microsoft.com/office/excel/2006/main">
          <x14:cfRule type="dataBar" id="{90563DA4-F49B-4F81-B835-02F8F8E6FBE3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JO637:JS637</xm:sqref>
        </x14:conditionalFormatting>
        <x14:conditionalFormatting xmlns:xm="http://schemas.microsoft.com/office/excel/2006/main">
          <x14:cfRule type="dataBar" id="{EFEA7362-38AA-4645-9A51-5A31EDB18D74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JJ637</xm:sqref>
        </x14:conditionalFormatting>
        <x14:conditionalFormatting xmlns:xm="http://schemas.microsoft.com/office/excel/2006/main">
          <x14:cfRule type="dataBar" id="{03DD725B-3EFD-466F-92A3-E5EBF07ABCFB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JN637</xm:sqref>
        </x14:conditionalFormatting>
        <x14:conditionalFormatting xmlns:xm="http://schemas.microsoft.com/office/excel/2006/main">
          <x14:cfRule type="dataBar" id="{BF4285B2-13F8-4A40-88D8-D003A5751A9C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JM637</xm:sqref>
        </x14:conditionalFormatting>
        <x14:conditionalFormatting xmlns:xm="http://schemas.microsoft.com/office/excel/2006/main">
          <x14:cfRule type="dataBar" id="{B7675273-7E38-4200-AE8B-64F4363575C5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JL637</xm:sqref>
        </x14:conditionalFormatting>
        <x14:conditionalFormatting xmlns:xm="http://schemas.microsoft.com/office/excel/2006/main">
          <x14:cfRule type="dataBar" id="{D053C91F-C4D8-4260-AD62-ADA35CE7B9F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KC652:KC662</xm:sqref>
        </x14:conditionalFormatting>
        <x14:conditionalFormatting xmlns:xm="http://schemas.microsoft.com/office/excel/2006/main">
          <x14:cfRule type="dataBar" id="{0991AFD8-7AE8-4ECB-92B3-913A19A30B90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KC652:KC662</xm:sqref>
        </x14:conditionalFormatting>
        <x14:conditionalFormatting xmlns:xm="http://schemas.microsoft.com/office/excel/2006/main">
          <x14:cfRule type="dataBar" id="{DCB3A037-1EE5-4336-9012-9DACB98822A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KD652:KD662</xm:sqref>
        </x14:conditionalFormatting>
        <x14:conditionalFormatting xmlns:xm="http://schemas.microsoft.com/office/excel/2006/main">
          <x14:cfRule type="dataBar" id="{201123DF-06E1-4870-A6C4-2FF3CD565CBA}">
            <x14:dataBar minLength="0" maxLength="100" border="1" negativeBarBorderColorSameAsPositive="0">
              <x14:cfvo type="autoMin"/>
              <x14:cfvo type="autoMax"/>
              <x14:borderColor rgb="FF7030A0"/>
              <x14:negativeFillColor rgb="FFFF0000"/>
              <x14:negativeBorderColor rgb="FFFF0000"/>
              <x14:axisColor rgb="FF000000"/>
            </x14:dataBar>
          </x14:cfRule>
          <xm:sqref>KD652:KD662</xm:sqref>
        </x14:conditionalFormatting>
        <x14:conditionalFormatting xmlns:xm="http://schemas.microsoft.com/office/excel/2006/main">
          <x14:cfRule type="dataBar" id="{9034679A-057A-43EB-92C7-5070768E46A8}">
            <x14:dataBar minLength="0" maxLength="100" border="1" negativeBarBorderColorSameAsPositive="0">
              <x14:cfvo type="autoMin"/>
              <x14:cfvo type="autoMax"/>
              <x14:borderColor rgb="FF8EA9DB"/>
              <x14:negativeFillColor rgb="FFFF0000"/>
              <x14:negativeBorderColor rgb="FFFF0000"/>
              <x14:axisColor rgb="FF000000"/>
            </x14:dataBar>
          </x14:cfRule>
          <xm:sqref>KE652:KE662</xm:sqref>
        </x14:conditionalFormatting>
        <x14:conditionalFormatting xmlns:xm="http://schemas.microsoft.com/office/excel/2006/main">
          <x14:cfRule type="dataBar" id="{E470A31E-4B88-4BDF-8DCC-E9F8D355FA25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KF652:KF662</xm:sqref>
        </x14:conditionalFormatting>
        <x14:conditionalFormatting xmlns:xm="http://schemas.microsoft.com/office/excel/2006/main">
          <x14:cfRule type="dataBar" id="{711489E7-AF9E-485D-B2F0-DD835C24DBF2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KG652:KG662</xm:sqref>
        </x14:conditionalFormatting>
        <x14:conditionalFormatting xmlns:xm="http://schemas.microsoft.com/office/excel/2006/main">
          <x14:cfRule type="dataBar" id="{420FA571-FA62-4FCF-BC20-2EA5F5D79520}">
            <x14:dataBar minLength="0" maxLength="100" border="1" negativeBarBorderColorSameAsPositive="0">
              <x14:cfvo type="autoMin"/>
              <x14:cfvo type="autoMax"/>
              <x14:borderColor rgb="FFBDD7EE"/>
              <x14:negativeFillColor rgb="FFFF0000"/>
              <x14:negativeBorderColor rgb="FFFF0000"/>
              <x14:axisColor rgb="FF000000"/>
            </x14:dataBar>
          </x14:cfRule>
          <xm:sqref>KI652:KI662</xm:sqref>
        </x14:conditionalFormatting>
        <x14:conditionalFormatting xmlns:xm="http://schemas.microsoft.com/office/excel/2006/main">
          <x14:cfRule type="dataBar" id="{E986FFC1-9680-4438-AEA5-7B4CC23A6A4B}">
            <x14:dataBar minLength="0" maxLength="100" border="1" negativeBarBorderColorSameAsPositive="0">
              <x14:cfvo type="autoMin"/>
              <x14:cfvo type="autoMax"/>
              <x14:borderColor rgb="FF99FF99"/>
              <x14:negativeFillColor rgb="FFFF0000"/>
              <x14:negativeBorderColor rgb="FFFF0000"/>
              <x14:axisColor rgb="FF000000"/>
            </x14:dataBar>
          </x14:cfRule>
          <xm:sqref>KJ652:KJ662</xm:sqref>
        </x14:conditionalFormatting>
        <x14:conditionalFormatting xmlns:xm="http://schemas.microsoft.com/office/excel/2006/main">
          <x14:cfRule type="dataBar" id="{0C5427AF-1F3B-4BB7-A85C-EC879BC1B92C}">
            <x14:dataBar minLength="0" maxLength="100" border="1" negativeBarBorderColorSameAsPositive="0">
              <x14:cfvo type="autoMin"/>
              <x14:cfvo type="autoMax"/>
              <x14:borderColor rgb="FFFFFF00"/>
              <x14:negativeFillColor rgb="FFFF0000"/>
              <x14:negativeBorderColor rgb="FFFF0000"/>
              <x14:axisColor rgb="FF000000"/>
            </x14:dataBar>
          </x14:cfRule>
          <xm:sqref>KK652:KK662</xm:sqref>
        </x14:conditionalFormatting>
        <x14:conditionalFormatting xmlns:xm="http://schemas.microsoft.com/office/excel/2006/main">
          <x14:cfRule type="dataBar" id="{B06147C1-3FD1-429F-B4B7-DBF27CF434E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KH652:KH662</xm:sqref>
        </x14:conditionalFormatting>
        <x14:conditionalFormatting xmlns:xm="http://schemas.microsoft.com/office/excel/2006/main">
          <x14:cfRule type="dataBar" id="{A8BF6045-1F3B-4AC7-86F1-444B93909520}">
            <x14:dataBar minLength="0" maxLength="100" border="1" negativeBarBorderColorSameAsPositive="0">
              <x14:cfvo type="autoMin"/>
              <x14:cfvo type="autoMax"/>
              <x14:borderColor rgb="FFFF99FF"/>
              <x14:negativeFillColor rgb="FFFF0000"/>
              <x14:negativeBorderColor rgb="FFFF0000"/>
              <x14:axisColor rgb="FF000000"/>
            </x14:dataBar>
          </x14:cfRule>
          <xm:sqref>KH652:KH662</xm:sqref>
        </x14:conditionalFormatting>
        <x14:conditionalFormatting xmlns:xm="http://schemas.microsoft.com/office/excel/2006/main">
          <x14:cfRule type="dataBar" id="{0E6C66D2-E433-4FA7-9630-1BCD3C0C6264}">
            <x14:dataBar minLength="0" maxLength="100" border="1" negativeBarBorderColorSameAsPositive="0">
              <x14:cfvo type="autoMin"/>
              <x14:cfvo type="autoMax"/>
              <x14:borderColor rgb="FFCC0066"/>
              <x14:negativeFillColor rgb="FFFF0000"/>
              <x14:negativeBorderColor rgb="FFFF0000"/>
              <x14:axisColor rgb="FF000000"/>
            </x14:dataBar>
          </x14:cfRule>
          <xm:sqref>LX709:MI712</xm:sqref>
        </x14:conditionalFormatting>
        <x14:conditionalFormatting xmlns:xm="http://schemas.microsoft.com/office/excel/2006/main">
          <x14:cfRule type="dataBar" id="{2C0190AC-C84F-4D8D-8E8C-C4689E89FB56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LX713:MI716</xm:sqref>
        </x14:conditionalFormatting>
        <x14:conditionalFormatting xmlns:xm="http://schemas.microsoft.com/office/excel/2006/main">
          <x14:cfRule type="dataBar" id="{31C6BC17-7E3A-41A9-9D96-FF13DB8316BD}">
            <x14:dataBar minLength="0" maxLength="100" border="1" negativeBarBorderColorSameAsPositive="0">
              <x14:cfvo type="autoMin"/>
              <x14:cfvo type="autoMax"/>
              <x14:borderColor theme="5" tint="-0.499984740745262"/>
              <x14:negativeFillColor rgb="FFFF0000"/>
              <x14:negativeBorderColor rgb="FFFF0000"/>
              <x14:axisColor rgb="FF000000"/>
            </x14:dataBar>
          </x14:cfRule>
          <xm:sqref>LX717:MI720</xm:sqref>
        </x14:conditionalFormatting>
        <x14:conditionalFormatting xmlns:xm="http://schemas.microsoft.com/office/excel/2006/main">
          <x14:cfRule type="dataBar" id="{337DEB10-E276-4AC2-BDBA-721F167683DF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LX721:MI724</xm:sqref>
        </x14:conditionalFormatting>
        <x14:conditionalFormatting xmlns:xm="http://schemas.microsoft.com/office/excel/2006/main">
          <x14:cfRule type="dataBar" id="{9C6347FD-4071-4E05-B195-AC7C7D6081C2}">
            <x14:dataBar minLength="0" maxLength="100" border="1" negativeBarBorderColorSameAsPositive="0">
              <x14:cfvo type="autoMin"/>
              <x14:cfvo type="autoMax"/>
              <x14:borderColor rgb="FFCC0066"/>
              <x14:negativeFillColor rgb="FFFF0000"/>
              <x14:negativeBorderColor rgb="FFFF0000"/>
              <x14:axisColor rgb="FF000000"/>
            </x14:dataBar>
          </x14:cfRule>
          <xm:sqref>LX726:MI729</xm:sqref>
        </x14:conditionalFormatting>
        <x14:conditionalFormatting xmlns:xm="http://schemas.microsoft.com/office/excel/2006/main">
          <x14:cfRule type="dataBar" id="{E621D597-11E4-464A-B9D1-769A5D76415F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LX730:MI733</xm:sqref>
        </x14:conditionalFormatting>
        <x14:conditionalFormatting xmlns:xm="http://schemas.microsoft.com/office/excel/2006/main">
          <x14:cfRule type="dataBar" id="{EA8F1949-09F1-4D5D-8642-0D7FFBFD0811}">
            <x14:dataBar minLength="0" maxLength="100" border="1" negativeBarBorderColorSameAsPositive="0">
              <x14:cfvo type="autoMin"/>
              <x14:cfvo type="autoMax"/>
              <x14:borderColor theme="5" tint="-0.499984740745262"/>
              <x14:negativeFillColor rgb="FFFF0000"/>
              <x14:negativeBorderColor rgb="FFFF0000"/>
              <x14:axisColor rgb="FF000000"/>
            </x14:dataBar>
          </x14:cfRule>
          <xm:sqref>LX734:MI737</xm:sqref>
        </x14:conditionalFormatting>
        <x14:conditionalFormatting xmlns:xm="http://schemas.microsoft.com/office/excel/2006/main">
          <x14:cfRule type="dataBar" id="{DB856927-94D7-4592-88C9-36EBB8E3216E}">
            <x14:dataBar minLength="0" maxLength="100" border="1" negativeBarBorderColorSameAsPositive="0">
              <x14:cfvo type="autoMin"/>
              <x14:cfvo type="autoMax"/>
              <x14:borderColor theme="8" tint="-0.499984740745262"/>
              <x14:negativeFillColor rgb="FFFF0000"/>
              <x14:negativeBorderColor rgb="FFFF0000"/>
              <x14:axisColor rgb="FF000000"/>
            </x14:dataBar>
          </x14:cfRule>
          <xm:sqref>LX738:MI741</xm:sqref>
        </x14:conditionalFormatting>
        <x14:conditionalFormatting xmlns:xm="http://schemas.microsoft.com/office/excel/2006/main">
          <x14:cfRule type="dataBar" id="{3484D47A-DB57-4733-BB71-5697C7BCD798}">
            <x14:dataBar minLength="0" maxLength="100" border="1" negativeBarBorderColorSameAsPositive="0">
              <x14:cfvo type="autoMin"/>
              <x14:cfvo type="autoMax"/>
              <x14:borderColor rgb="FFCC0066"/>
              <x14:negativeFillColor rgb="FFFF0000"/>
              <x14:negativeBorderColor rgb="FFFF0000"/>
              <x14:axisColor rgb="FF000000"/>
            </x14:dataBar>
          </x14:cfRule>
          <xm:sqref>PY952:QJ955</xm:sqref>
        </x14:conditionalFormatting>
        <x14:conditionalFormatting xmlns:xm="http://schemas.microsoft.com/office/excel/2006/main">
          <x14:cfRule type="dataBar" id="{EC0B3CA7-68BD-4E32-82BC-8BC84CC24CC7}">
            <x14:dataBar minLength="0" maxLength="100" border="1" negativeBarBorderColorSameAsPositive="0">
              <x14:cfvo type="autoMin"/>
              <x14:cfvo type="autoMax"/>
              <x14:borderColor theme="9" tint="-0.499984740745262"/>
              <x14:negativeFillColor rgb="FFFF0000"/>
              <x14:negativeBorderColor rgb="FFFF0000"/>
              <x14:axisColor rgb="FF000000"/>
            </x14:dataBar>
          </x14:cfRule>
          <xm:sqref>PY956:QJ959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N121"/>
  <sheetViews>
    <sheetView zoomScale="90" zoomScaleNormal="90" workbookViewId="0">
      <selection activeCell="B3" sqref="B3"/>
    </sheetView>
  </sheetViews>
  <sheetFormatPr baseColWidth="10" defaultColWidth="9.140625" defaultRowHeight="15" x14ac:dyDescent="0.25"/>
  <cols>
    <col min="1" max="1" width="9.7109375" style="26" customWidth="1"/>
    <col min="2" max="2" width="6" style="26" bestFit="1" customWidth="1"/>
    <col min="3" max="3" width="0.5703125" style="26" customWidth="1"/>
    <col min="4" max="4" width="37.7109375" customWidth="1"/>
    <col min="5" max="118" width="5.7109375" customWidth="1"/>
  </cols>
  <sheetData>
    <row r="3" spans="2:118" s="200" customFormat="1" x14ac:dyDescent="0.25">
      <c r="B3" s="243" t="s">
        <v>2979</v>
      </c>
    </row>
    <row r="5" spans="2:118" ht="19.5" thickBot="1" x14ac:dyDescent="0.3">
      <c r="B5" s="486" t="s">
        <v>2652</v>
      </c>
      <c r="C5" s="487"/>
      <c r="D5" s="487"/>
      <c r="E5" s="499">
        <v>1</v>
      </c>
      <c r="F5" s="499">
        <v>2</v>
      </c>
      <c r="G5" s="499">
        <v>3</v>
      </c>
      <c r="H5" s="499">
        <v>4</v>
      </c>
      <c r="I5" s="499">
        <v>5</v>
      </c>
      <c r="J5" s="499">
        <v>6</v>
      </c>
      <c r="K5" s="499">
        <v>7</v>
      </c>
      <c r="L5" s="499">
        <v>8</v>
      </c>
      <c r="M5" s="499">
        <v>9</v>
      </c>
      <c r="N5" s="499">
        <v>10</v>
      </c>
      <c r="O5" s="499">
        <v>11</v>
      </c>
      <c r="P5" s="499">
        <v>12</v>
      </c>
      <c r="Q5" s="499">
        <v>13</v>
      </c>
      <c r="R5" s="499">
        <v>14</v>
      </c>
      <c r="S5" s="499">
        <v>15</v>
      </c>
      <c r="T5" s="499">
        <v>16</v>
      </c>
      <c r="U5" s="499">
        <v>17</v>
      </c>
      <c r="V5" s="499">
        <v>18</v>
      </c>
      <c r="W5" s="499">
        <v>19</v>
      </c>
      <c r="X5" s="499">
        <v>20</v>
      </c>
      <c r="Y5" s="499">
        <v>21</v>
      </c>
      <c r="Z5" s="499">
        <v>22</v>
      </c>
      <c r="AA5" s="499">
        <v>23</v>
      </c>
      <c r="AB5" s="499">
        <v>24</v>
      </c>
      <c r="AC5" s="499">
        <v>25</v>
      </c>
      <c r="AD5" s="499">
        <v>26</v>
      </c>
      <c r="AE5" s="499">
        <v>27</v>
      </c>
      <c r="AF5" s="499">
        <v>28</v>
      </c>
      <c r="AG5" s="499">
        <v>29</v>
      </c>
      <c r="AH5" s="499">
        <v>30</v>
      </c>
      <c r="AI5" s="499">
        <v>31</v>
      </c>
      <c r="AJ5" s="499">
        <v>32</v>
      </c>
      <c r="AK5" s="499">
        <v>33</v>
      </c>
      <c r="AL5" s="499">
        <v>34</v>
      </c>
      <c r="AM5" s="499">
        <v>35</v>
      </c>
      <c r="AN5" s="499">
        <v>36</v>
      </c>
      <c r="AO5" s="499">
        <v>37</v>
      </c>
      <c r="AP5" s="499">
        <v>38</v>
      </c>
      <c r="AQ5" s="500">
        <v>1</v>
      </c>
      <c r="AR5" s="500">
        <v>2</v>
      </c>
      <c r="AS5" s="500">
        <v>3</v>
      </c>
      <c r="AT5" s="500">
        <v>4</v>
      </c>
      <c r="AU5" s="500">
        <v>5</v>
      </c>
      <c r="AV5" s="500">
        <v>6</v>
      </c>
      <c r="AW5" s="500">
        <v>7</v>
      </c>
      <c r="AX5" s="500">
        <v>8</v>
      </c>
      <c r="AY5" s="500">
        <v>9</v>
      </c>
      <c r="AZ5" s="500">
        <v>10</v>
      </c>
      <c r="BA5" s="500">
        <v>11</v>
      </c>
      <c r="BB5" s="500">
        <v>12</v>
      </c>
      <c r="BC5" s="500">
        <v>13</v>
      </c>
      <c r="BD5" s="500">
        <v>14</v>
      </c>
      <c r="BE5" s="500">
        <v>15</v>
      </c>
      <c r="BF5" s="500">
        <v>16</v>
      </c>
      <c r="BG5" s="500">
        <v>17</v>
      </c>
      <c r="BH5" s="500">
        <v>18</v>
      </c>
      <c r="BI5" s="500">
        <v>19</v>
      </c>
      <c r="BJ5" s="500">
        <v>20</v>
      </c>
      <c r="BK5" s="500">
        <v>21</v>
      </c>
      <c r="BL5" s="500">
        <v>22</v>
      </c>
      <c r="BM5" s="500">
        <v>23</v>
      </c>
      <c r="BN5" s="500">
        <v>24</v>
      </c>
      <c r="BO5" s="500">
        <v>25</v>
      </c>
      <c r="BP5" s="500">
        <v>26</v>
      </c>
      <c r="BQ5" s="500">
        <v>27</v>
      </c>
      <c r="BR5" s="500">
        <v>28</v>
      </c>
      <c r="BS5" s="500">
        <v>29</v>
      </c>
      <c r="BT5" s="500">
        <v>30</v>
      </c>
      <c r="BU5" s="500">
        <v>31</v>
      </c>
      <c r="BV5" s="500">
        <v>32</v>
      </c>
      <c r="BW5" s="500">
        <v>33</v>
      </c>
      <c r="BX5" s="500">
        <v>34</v>
      </c>
      <c r="BY5" s="500">
        <v>35</v>
      </c>
      <c r="BZ5" s="500">
        <v>36</v>
      </c>
      <c r="CA5" s="500">
        <v>37</v>
      </c>
      <c r="CB5" s="500">
        <v>38</v>
      </c>
      <c r="CC5" s="501">
        <v>1</v>
      </c>
      <c r="CD5" s="501">
        <v>2</v>
      </c>
      <c r="CE5" s="501">
        <v>3</v>
      </c>
      <c r="CF5" s="502">
        <v>4</v>
      </c>
      <c r="CG5" s="502">
        <v>5</v>
      </c>
      <c r="CH5" s="501">
        <v>6</v>
      </c>
      <c r="CI5" s="501">
        <v>7</v>
      </c>
      <c r="CJ5" s="501">
        <v>8</v>
      </c>
      <c r="CK5" s="501">
        <v>9</v>
      </c>
      <c r="CL5" s="501">
        <v>10</v>
      </c>
      <c r="CM5" s="501">
        <v>11</v>
      </c>
      <c r="CN5" s="501">
        <v>12</v>
      </c>
      <c r="CO5" s="501">
        <v>13</v>
      </c>
      <c r="CP5" s="501">
        <v>14</v>
      </c>
      <c r="CQ5" s="501">
        <v>15</v>
      </c>
      <c r="CR5" s="501">
        <v>16</v>
      </c>
      <c r="CS5" s="501">
        <v>17</v>
      </c>
      <c r="CT5" s="501">
        <v>18</v>
      </c>
      <c r="CU5" s="501">
        <v>19</v>
      </c>
      <c r="CV5" s="501">
        <v>20</v>
      </c>
      <c r="CW5" s="501">
        <v>21</v>
      </c>
      <c r="CX5" s="501">
        <v>22</v>
      </c>
      <c r="CY5" s="501">
        <v>23</v>
      </c>
      <c r="CZ5" s="501">
        <v>24</v>
      </c>
      <c r="DA5" s="501">
        <v>25</v>
      </c>
      <c r="DB5" s="501">
        <v>26</v>
      </c>
      <c r="DC5" s="501">
        <v>27</v>
      </c>
      <c r="DD5" s="501">
        <v>28</v>
      </c>
      <c r="DE5" s="501">
        <v>29</v>
      </c>
      <c r="DF5" s="501">
        <v>30</v>
      </c>
      <c r="DG5" s="501">
        <v>31</v>
      </c>
      <c r="DH5" s="501">
        <v>32</v>
      </c>
      <c r="DI5" s="501">
        <v>33</v>
      </c>
      <c r="DJ5" s="501">
        <v>34</v>
      </c>
      <c r="DK5" s="501">
        <v>35</v>
      </c>
      <c r="DL5" s="501">
        <v>36</v>
      </c>
      <c r="DM5" s="501">
        <v>37</v>
      </c>
      <c r="DN5" s="501">
        <v>38</v>
      </c>
    </row>
    <row r="6" spans="2:118" x14ac:dyDescent="0.25">
      <c r="B6" s="503">
        <v>1</v>
      </c>
      <c r="C6" s="27"/>
      <c r="D6" s="504" t="s">
        <v>2695</v>
      </c>
      <c r="E6" s="488">
        <v>1</v>
      </c>
      <c r="F6" s="484"/>
      <c r="G6" s="484"/>
      <c r="H6" s="484"/>
      <c r="I6" s="484"/>
      <c r="J6" s="484"/>
      <c r="K6" s="484"/>
      <c r="L6" s="484"/>
      <c r="M6" s="484"/>
      <c r="N6" s="484"/>
      <c r="O6" s="484"/>
      <c r="P6" s="484"/>
      <c r="Q6" s="484"/>
      <c r="R6" s="505"/>
      <c r="S6" s="484"/>
      <c r="T6" s="484"/>
      <c r="U6" s="484"/>
      <c r="V6" s="484"/>
      <c r="W6" s="484"/>
      <c r="X6" s="484"/>
      <c r="Y6" s="484"/>
      <c r="Z6" s="484"/>
      <c r="AA6" s="484"/>
      <c r="AB6" s="484"/>
      <c r="AC6" s="484"/>
      <c r="AD6" s="484"/>
      <c r="AE6" s="484"/>
      <c r="AF6" s="484"/>
      <c r="AG6" s="484"/>
      <c r="AH6" s="484"/>
      <c r="AI6" s="484"/>
      <c r="AJ6" s="484"/>
      <c r="AK6" s="484"/>
      <c r="AL6" s="484"/>
      <c r="AM6" s="484"/>
      <c r="AN6" s="484"/>
      <c r="AO6" s="484"/>
      <c r="AP6" s="484"/>
      <c r="AQ6" s="484"/>
      <c r="AR6" s="484"/>
      <c r="AS6" s="484"/>
      <c r="AT6" s="484"/>
      <c r="AU6" s="484"/>
      <c r="AV6" s="484"/>
      <c r="AW6" s="484"/>
      <c r="AX6" s="484"/>
      <c r="AY6" s="484"/>
      <c r="AZ6" s="484"/>
      <c r="BA6" s="484"/>
      <c r="BB6" s="484"/>
      <c r="BC6" s="484"/>
      <c r="BD6" s="484"/>
      <c r="BE6" s="484"/>
      <c r="BF6" s="484"/>
      <c r="BG6" s="484"/>
      <c r="BH6" s="484"/>
      <c r="BI6" s="484"/>
      <c r="BJ6" s="484"/>
      <c r="BK6" s="484"/>
      <c r="BL6" s="484"/>
      <c r="BM6" s="484"/>
      <c r="BN6" s="484"/>
      <c r="BO6" s="484"/>
      <c r="BP6" s="484"/>
      <c r="BQ6" s="484"/>
      <c r="BR6" s="484"/>
      <c r="BS6" s="484"/>
      <c r="BT6" s="484"/>
      <c r="BU6" s="484"/>
      <c r="BV6" s="484"/>
      <c r="BW6" s="484"/>
      <c r="BX6" s="484"/>
      <c r="BY6" s="484"/>
      <c r="BZ6" s="484"/>
      <c r="CA6" s="484"/>
      <c r="CB6" s="484"/>
      <c r="CC6" s="484"/>
      <c r="CD6" s="484"/>
      <c r="CE6" s="484"/>
      <c r="CF6" s="484"/>
      <c r="CG6" s="484"/>
      <c r="CH6" s="484"/>
      <c r="CI6" s="484"/>
      <c r="CJ6" s="484"/>
      <c r="CK6" s="484"/>
      <c r="CL6" s="484"/>
      <c r="CM6" s="484"/>
      <c r="CN6" s="484"/>
      <c r="CO6" s="484"/>
      <c r="CP6" s="484"/>
      <c r="CQ6" s="484"/>
      <c r="CR6" s="484"/>
      <c r="CS6" s="484"/>
      <c r="CT6" s="484"/>
      <c r="CU6" s="484"/>
      <c r="CV6" s="484"/>
      <c r="CW6" s="484"/>
      <c r="CX6" s="484"/>
      <c r="CY6" s="34"/>
      <c r="CZ6" s="70"/>
      <c r="DA6" s="484"/>
      <c r="DB6" s="34"/>
      <c r="DC6" s="484"/>
      <c r="DD6" s="484"/>
      <c r="DE6" s="484"/>
      <c r="DF6" s="484"/>
      <c r="DG6" s="484"/>
      <c r="DH6" s="484"/>
      <c r="DI6" s="484"/>
      <c r="DJ6" s="484"/>
      <c r="DK6" s="484"/>
      <c r="DL6" s="484"/>
      <c r="DM6" s="27"/>
      <c r="DN6" s="484"/>
    </row>
    <row r="7" spans="2:118" x14ac:dyDescent="0.25">
      <c r="B7" s="503">
        <v>2</v>
      </c>
      <c r="C7" s="27"/>
      <c r="D7" s="504" t="s">
        <v>2696</v>
      </c>
      <c r="E7" s="489" t="s">
        <v>2653</v>
      </c>
      <c r="F7" s="506">
        <v>1</v>
      </c>
      <c r="G7" s="484"/>
      <c r="H7" s="484"/>
      <c r="I7" s="484"/>
      <c r="J7" s="484"/>
      <c r="K7" s="484"/>
      <c r="L7" s="484"/>
      <c r="M7" s="484"/>
      <c r="N7" s="484"/>
      <c r="O7" s="484"/>
      <c r="P7" s="484"/>
      <c r="Q7" s="484"/>
      <c r="R7" s="505"/>
      <c r="S7" s="484"/>
      <c r="T7" s="484"/>
      <c r="U7" s="484"/>
      <c r="V7" s="484"/>
      <c r="W7" s="484"/>
      <c r="X7" s="484"/>
      <c r="Y7" s="484"/>
      <c r="Z7" s="484"/>
      <c r="AA7" s="484"/>
      <c r="AB7" s="484"/>
      <c r="AC7" s="484"/>
      <c r="AD7" s="484"/>
      <c r="AE7" s="484"/>
      <c r="AF7" s="484"/>
      <c r="AG7" s="484"/>
      <c r="AH7" s="484"/>
      <c r="AI7" s="484"/>
      <c r="AJ7" s="484"/>
      <c r="AK7" s="484"/>
      <c r="AL7" s="484"/>
      <c r="AM7" s="484"/>
      <c r="AN7" s="484"/>
      <c r="AO7" s="484"/>
      <c r="AP7" s="484"/>
      <c r="AQ7" s="484"/>
      <c r="AR7" s="484"/>
      <c r="AS7" s="484"/>
      <c r="AT7" s="484"/>
      <c r="AU7" s="484"/>
      <c r="AV7" s="484"/>
      <c r="AW7" s="484"/>
      <c r="AX7" s="484"/>
      <c r="AY7" s="484"/>
      <c r="AZ7" s="484"/>
      <c r="BA7" s="484"/>
      <c r="BB7" s="484"/>
      <c r="BC7" s="484"/>
      <c r="BD7" s="484"/>
      <c r="BE7" s="484"/>
      <c r="BF7" s="484"/>
      <c r="BG7" s="484"/>
      <c r="BH7" s="484"/>
      <c r="BI7" s="484"/>
      <c r="BJ7" s="484"/>
      <c r="BK7" s="484"/>
      <c r="BL7" s="484"/>
      <c r="BM7" s="484"/>
      <c r="BN7" s="484"/>
      <c r="BO7" s="484"/>
      <c r="BP7" s="484"/>
      <c r="BQ7" s="484"/>
      <c r="BR7" s="484"/>
      <c r="BS7" s="484"/>
      <c r="BT7" s="484"/>
      <c r="BU7" s="484"/>
      <c r="BV7" s="484"/>
      <c r="BW7" s="484"/>
      <c r="BX7" s="484"/>
      <c r="BY7" s="484"/>
      <c r="BZ7" s="484"/>
      <c r="CA7" s="484"/>
      <c r="CB7" s="484"/>
      <c r="CC7" s="484"/>
      <c r="CD7" s="484"/>
      <c r="CE7" s="484"/>
      <c r="CF7" s="484"/>
      <c r="CG7" s="484"/>
      <c r="CH7" s="484"/>
      <c r="CI7" s="484"/>
      <c r="CJ7" s="484"/>
      <c r="CK7" s="484"/>
      <c r="CL7" s="484"/>
      <c r="CM7" s="484"/>
      <c r="CN7" s="484"/>
      <c r="CO7" s="484"/>
      <c r="CP7" s="484"/>
      <c r="CQ7" s="484"/>
      <c r="CR7" s="484"/>
      <c r="CS7" s="484"/>
      <c r="CT7" s="484"/>
      <c r="CU7" s="484"/>
      <c r="CV7" s="484"/>
      <c r="CW7" s="484"/>
      <c r="CX7" s="484"/>
      <c r="CY7" s="34"/>
      <c r="CZ7" s="70"/>
      <c r="DA7" s="484"/>
      <c r="DB7" s="34"/>
      <c r="DC7" s="484"/>
      <c r="DD7" s="484"/>
      <c r="DE7" s="484"/>
      <c r="DF7" s="484"/>
      <c r="DG7" s="484"/>
      <c r="DH7" s="484"/>
      <c r="DI7" s="484"/>
      <c r="DJ7" s="484"/>
      <c r="DK7" s="484"/>
      <c r="DL7" s="484"/>
      <c r="DM7" s="27"/>
      <c r="DN7" s="484"/>
    </row>
    <row r="8" spans="2:118" x14ac:dyDescent="0.25">
      <c r="B8" s="503">
        <v>3</v>
      </c>
      <c r="C8" s="27"/>
      <c r="D8" s="504" t="s">
        <v>2697</v>
      </c>
      <c r="E8" s="372"/>
      <c r="F8" s="372"/>
      <c r="G8" s="506">
        <v>1</v>
      </c>
      <c r="H8" s="484"/>
      <c r="I8" s="484"/>
      <c r="J8" s="484"/>
      <c r="K8" s="484"/>
      <c r="L8" s="484"/>
      <c r="M8" s="484"/>
      <c r="N8" s="484"/>
      <c r="O8" s="484"/>
      <c r="P8" s="484"/>
      <c r="Q8" s="484"/>
      <c r="R8" s="505"/>
      <c r="S8" s="484"/>
      <c r="T8" s="484"/>
      <c r="U8" s="484"/>
      <c r="V8" s="484"/>
      <c r="W8" s="484"/>
      <c r="X8" s="484"/>
      <c r="Y8" s="484"/>
      <c r="Z8" s="484"/>
      <c r="AA8" s="484"/>
      <c r="AB8" s="484"/>
      <c r="AC8" s="484"/>
      <c r="AD8" s="484"/>
      <c r="AE8" s="484"/>
      <c r="AF8" s="484"/>
      <c r="AG8" s="484"/>
      <c r="AH8" s="484"/>
      <c r="AI8" s="484"/>
      <c r="AJ8" s="484"/>
      <c r="AK8" s="484"/>
      <c r="AL8" s="484"/>
      <c r="AM8" s="484"/>
      <c r="AN8" s="484"/>
      <c r="AO8" s="484"/>
      <c r="AP8" s="484"/>
      <c r="AQ8" s="484"/>
      <c r="AR8" s="484"/>
      <c r="AS8" s="484"/>
      <c r="AT8" s="484"/>
      <c r="AU8" s="484"/>
      <c r="AV8" s="484"/>
      <c r="AW8" s="484"/>
      <c r="AX8" s="484"/>
      <c r="AY8" s="484"/>
      <c r="AZ8" s="484"/>
      <c r="BA8" s="484"/>
      <c r="BB8" s="484"/>
      <c r="BC8" s="484"/>
      <c r="BD8" s="484"/>
      <c r="BE8" s="484"/>
      <c r="BF8" s="484"/>
      <c r="BG8" s="484"/>
      <c r="BH8" s="484"/>
      <c r="BI8" s="484"/>
      <c r="BJ8" s="484"/>
      <c r="BK8" s="484"/>
      <c r="BL8" s="484"/>
      <c r="BM8" s="484"/>
      <c r="BN8" s="484"/>
      <c r="BO8" s="484"/>
      <c r="BP8" s="484"/>
      <c r="BQ8" s="484"/>
      <c r="BR8" s="484"/>
      <c r="BS8" s="484"/>
      <c r="BT8" s="484"/>
      <c r="BU8" s="484"/>
      <c r="BV8" s="484"/>
      <c r="BW8" s="484"/>
      <c r="BX8" s="484"/>
      <c r="BY8" s="484"/>
      <c r="BZ8" s="484"/>
      <c r="CA8" s="484"/>
      <c r="CB8" s="484"/>
      <c r="CC8" s="484"/>
      <c r="CD8" s="484"/>
      <c r="CE8" s="484"/>
      <c r="CF8" s="484"/>
      <c r="CG8" s="484"/>
      <c r="CH8" s="484"/>
      <c r="CI8" s="484"/>
      <c r="CJ8" s="484"/>
      <c r="CK8" s="484"/>
      <c r="CL8" s="484"/>
      <c r="CM8" s="484"/>
      <c r="CN8" s="484"/>
      <c r="CO8" s="484"/>
      <c r="CP8" s="484"/>
      <c r="CQ8" s="484"/>
      <c r="CR8" s="484"/>
      <c r="CS8" s="484"/>
      <c r="CT8" s="484"/>
      <c r="CU8" s="484"/>
      <c r="CV8" s="484"/>
      <c r="CW8" s="484"/>
      <c r="CX8" s="484"/>
      <c r="CY8" s="34"/>
      <c r="CZ8" s="70"/>
      <c r="DA8" s="484"/>
      <c r="DB8" s="34"/>
      <c r="DC8" s="484"/>
      <c r="DD8" s="484"/>
      <c r="DE8" s="484"/>
      <c r="DF8" s="484"/>
      <c r="DG8" s="484"/>
      <c r="DH8" s="484"/>
      <c r="DI8" s="484"/>
      <c r="DJ8" s="484"/>
      <c r="DK8" s="484"/>
      <c r="DL8" s="484"/>
      <c r="DM8" s="27"/>
      <c r="DN8" s="484"/>
    </row>
    <row r="9" spans="2:118" x14ac:dyDescent="0.25">
      <c r="B9" s="503">
        <v>4</v>
      </c>
      <c r="C9" s="27"/>
      <c r="D9" s="504" t="s">
        <v>2698</v>
      </c>
      <c r="E9" s="372"/>
      <c r="F9" s="372"/>
      <c r="G9" s="372"/>
      <c r="H9" s="506">
        <v>1</v>
      </c>
      <c r="I9" s="484"/>
      <c r="J9" s="484"/>
      <c r="K9" s="484"/>
      <c r="L9" s="484"/>
      <c r="M9" s="484"/>
      <c r="N9" s="484"/>
      <c r="O9" s="484"/>
      <c r="P9" s="484"/>
      <c r="Q9" s="484"/>
      <c r="R9" s="505"/>
      <c r="S9" s="484"/>
      <c r="T9" s="484"/>
      <c r="U9" s="484"/>
      <c r="V9" s="484"/>
      <c r="W9" s="484"/>
      <c r="X9" s="484"/>
      <c r="Y9" s="484"/>
      <c r="Z9" s="484"/>
      <c r="AA9" s="484"/>
      <c r="AB9" s="484"/>
      <c r="AC9" s="484"/>
      <c r="AD9" s="484"/>
      <c r="AE9" s="484"/>
      <c r="AF9" s="484"/>
      <c r="AG9" s="484"/>
      <c r="AH9" s="484"/>
      <c r="AI9" s="484"/>
      <c r="AJ9" s="484"/>
      <c r="AK9" s="484"/>
      <c r="AL9" s="484"/>
      <c r="AM9" s="484"/>
      <c r="AN9" s="484"/>
      <c r="AO9" s="484"/>
      <c r="AP9" s="484"/>
      <c r="AQ9" s="484"/>
      <c r="AR9" s="484"/>
      <c r="AS9" s="484"/>
      <c r="AT9" s="484"/>
      <c r="AU9" s="484"/>
      <c r="AV9" s="484"/>
      <c r="AW9" s="484"/>
      <c r="AX9" s="484"/>
      <c r="AY9" s="484"/>
      <c r="AZ9" s="484"/>
      <c r="BA9" s="484"/>
      <c r="BB9" s="484"/>
      <c r="BC9" s="484"/>
      <c r="BD9" s="484"/>
      <c r="BE9" s="484"/>
      <c r="BF9" s="484"/>
      <c r="BG9" s="484"/>
      <c r="BH9" s="484"/>
      <c r="BI9" s="484"/>
      <c r="BJ9" s="484"/>
      <c r="BK9" s="484"/>
      <c r="BL9" s="484"/>
      <c r="BM9" s="484"/>
      <c r="BN9" s="484"/>
      <c r="BO9" s="484"/>
      <c r="BP9" s="484"/>
      <c r="BQ9" s="484"/>
      <c r="BR9" s="484"/>
      <c r="BS9" s="484"/>
      <c r="BT9" s="484"/>
      <c r="BU9" s="484"/>
      <c r="BV9" s="484"/>
      <c r="BW9" s="484"/>
      <c r="BX9" s="484"/>
      <c r="BY9" s="484"/>
      <c r="BZ9" s="484"/>
      <c r="CA9" s="484"/>
      <c r="CB9" s="484"/>
      <c r="CC9" s="484"/>
      <c r="CD9" s="484"/>
      <c r="CE9" s="484"/>
      <c r="CF9" s="484"/>
      <c r="CG9" s="484"/>
      <c r="CH9" s="484"/>
      <c r="CI9" s="484"/>
      <c r="CJ9" s="484"/>
      <c r="CK9" s="484"/>
      <c r="CL9" s="484"/>
      <c r="CM9" s="484"/>
      <c r="CN9" s="484"/>
      <c r="CO9" s="484"/>
      <c r="CP9" s="484"/>
      <c r="CQ9" s="484"/>
      <c r="CR9" s="484"/>
      <c r="CS9" s="484"/>
      <c r="CT9" s="484"/>
      <c r="CU9" s="484"/>
      <c r="CV9" s="484"/>
      <c r="CW9" s="484"/>
      <c r="CX9" s="484"/>
      <c r="CY9" s="34"/>
      <c r="CZ9" s="70"/>
      <c r="DA9" s="484"/>
      <c r="DB9" s="34"/>
      <c r="DC9" s="484"/>
      <c r="DD9" s="484"/>
      <c r="DE9" s="484"/>
      <c r="DF9" s="484"/>
      <c r="DG9" s="484"/>
      <c r="DH9" s="484"/>
      <c r="DI9" s="484"/>
      <c r="DJ9" s="484"/>
      <c r="DK9" s="484"/>
      <c r="DL9" s="484"/>
      <c r="DM9" s="27"/>
      <c r="DN9" s="484"/>
    </row>
    <row r="10" spans="2:118" x14ac:dyDescent="0.25">
      <c r="B10" s="503">
        <v>5</v>
      </c>
      <c r="C10" s="27"/>
      <c r="D10" s="504" t="s">
        <v>2699</v>
      </c>
      <c r="E10" s="372"/>
      <c r="F10" s="372"/>
      <c r="G10" s="372"/>
      <c r="H10" s="372"/>
      <c r="I10" s="506">
        <v>1</v>
      </c>
      <c r="J10" s="484"/>
      <c r="K10" s="484"/>
      <c r="L10" s="484"/>
      <c r="M10" s="484"/>
      <c r="N10" s="484"/>
      <c r="O10" s="484"/>
      <c r="P10" s="484"/>
      <c r="Q10" s="484"/>
      <c r="R10" s="505"/>
      <c r="S10" s="484"/>
      <c r="T10" s="484"/>
      <c r="U10" s="484"/>
      <c r="V10" s="484"/>
      <c r="W10" s="484"/>
      <c r="X10" s="484"/>
      <c r="Y10" s="484"/>
      <c r="Z10" s="484"/>
      <c r="AA10" s="484"/>
      <c r="AB10" s="484"/>
      <c r="AC10" s="484"/>
      <c r="AD10" s="484"/>
      <c r="AE10" s="484"/>
      <c r="AF10" s="484"/>
      <c r="AG10" s="484"/>
      <c r="AH10" s="484"/>
      <c r="AI10" s="484"/>
      <c r="AJ10" s="484"/>
      <c r="AK10" s="484"/>
      <c r="AL10" s="484"/>
      <c r="AM10" s="484"/>
      <c r="AN10" s="484"/>
      <c r="AO10" s="484"/>
      <c r="AP10" s="484"/>
      <c r="AQ10" s="484"/>
      <c r="AR10" s="484"/>
      <c r="AS10" s="484"/>
      <c r="AT10" s="484"/>
      <c r="AU10" s="484"/>
      <c r="AV10" s="484"/>
      <c r="AW10" s="484"/>
      <c r="AX10" s="484"/>
      <c r="AY10" s="484"/>
      <c r="AZ10" s="484"/>
      <c r="BA10" s="484"/>
      <c r="BB10" s="484"/>
      <c r="BC10" s="484"/>
      <c r="BD10" s="484"/>
      <c r="BE10" s="484"/>
      <c r="BF10" s="484"/>
      <c r="BG10" s="484"/>
      <c r="BH10" s="484"/>
      <c r="BI10" s="484"/>
      <c r="BJ10" s="484"/>
      <c r="BK10" s="484"/>
      <c r="BL10" s="484"/>
      <c r="BM10" s="484"/>
      <c r="BN10" s="484"/>
      <c r="BO10" s="484"/>
      <c r="BP10" s="484"/>
      <c r="BQ10" s="484"/>
      <c r="BR10" s="484"/>
      <c r="BS10" s="484"/>
      <c r="BT10" s="484"/>
      <c r="BU10" s="484"/>
      <c r="BV10" s="484"/>
      <c r="BW10" s="484"/>
      <c r="BX10" s="484"/>
      <c r="BY10" s="484"/>
      <c r="BZ10" s="484"/>
      <c r="CA10" s="484"/>
      <c r="CB10" s="484"/>
      <c r="CC10" s="484"/>
      <c r="CD10" s="484"/>
      <c r="CE10" s="484"/>
      <c r="CF10" s="484"/>
      <c r="CG10" s="484"/>
      <c r="CH10" s="484"/>
      <c r="CI10" s="484"/>
      <c r="CJ10" s="484"/>
      <c r="CK10" s="484"/>
      <c r="CL10" s="484"/>
      <c r="CM10" s="484"/>
      <c r="CN10" s="484"/>
      <c r="CO10" s="484"/>
      <c r="CP10" s="484"/>
      <c r="CQ10" s="484"/>
      <c r="CR10" s="484"/>
      <c r="CS10" s="484"/>
      <c r="CT10" s="484"/>
      <c r="CU10" s="484"/>
      <c r="CV10" s="484"/>
      <c r="CW10" s="484"/>
      <c r="CX10" s="484"/>
      <c r="CY10" s="34"/>
      <c r="CZ10" s="70"/>
      <c r="DA10" s="484"/>
      <c r="DB10" s="34"/>
      <c r="DC10" s="484"/>
      <c r="DD10" s="484"/>
      <c r="DE10" s="484"/>
      <c r="DF10" s="484"/>
      <c r="DG10" s="484"/>
      <c r="DH10" s="484"/>
      <c r="DI10" s="484"/>
      <c r="DJ10" s="484"/>
      <c r="DK10" s="484"/>
      <c r="DL10" s="484"/>
      <c r="DM10" s="27"/>
      <c r="DN10" s="484"/>
    </row>
    <row r="11" spans="2:118" x14ac:dyDescent="0.25">
      <c r="B11" s="503">
        <v>6</v>
      </c>
      <c r="C11" s="27"/>
      <c r="D11" s="504" t="s">
        <v>2700</v>
      </c>
      <c r="E11" s="372"/>
      <c r="F11" s="372"/>
      <c r="G11" s="372"/>
      <c r="H11" s="372"/>
      <c r="I11" s="372"/>
      <c r="J11" s="506">
        <v>1</v>
      </c>
      <c r="K11" s="484"/>
      <c r="L11" s="484"/>
      <c r="M11" s="484"/>
      <c r="N11" s="484"/>
      <c r="O11" s="484"/>
      <c r="P11" s="484"/>
      <c r="Q11" s="484"/>
      <c r="R11" s="505"/>
      <c r="S11" s="484"/>
      <c r="T11" s="484"/>
      <c r="U11" s="484"/>
      <c r="V11" s="484"/>
      <c r="W11" s="484"/>
      <c r="X11" s="484"/>
      <c r="Y11" s="484"/>
      <c r="Z11" s="484"/>
      <c r="AA11" s="484"/>
      <c r="AB11" s="484"/>
      <c r="AC11" s="484"/>
      <c r="AD11" s="484"/>
      <c r="AE11" s="484"/>
      <c r="AF11" s="484"/>
      <c r="AG11" s="484"/>
      <c r="AH11" s="484"/>
      <c r="AI11" s="484"/>
      <c r="AJ11" s="484"/>
      <c r="AK11" s="484"/>
      <c r="AL11" s="484"/>
      <c r="AM11" s="484"/>
      <c r="AN11" s="484"/>
      <c r="AO11" s="484"/>
      <c r="AP11" s="484"/>
      <c r="AQ11" s="484"/>
      <c r="AR11" s="484"/>
      <c r="AS11" s="484"/>
      <c r="AT11" s="484"/>
      <c r="AU11" s="484"/>
      <c r="AV11" s="484"/>
      <c r="AW11" s="484"/>
      <c r="AX11" s="484"/>
      <c r="AY11" s="484"/>
      <c r="AZ11" s="484"/>
      <c r="BA11" s="484"/>
      <c r="BB11" s="484"/>
      <c r="BC11" s="484"/>
      <c r="BD11" s="484"/>
      <c r="BE11" s="484"/>
      <c r="BF11" s="484"/>
      <c r="BG11" s="484"/>
      <c r="BH11" s="484"/>
      <c r="BI11" s="484"/>
      <c r="BJ11" s="484"/>
      <c r="BK11" s="484"/>
      <c r="BL11" s="484"/>
      <c r="BM11" s="484"/>
      <c r="BN11" s="484"/>
      <c r="BO11" s="484"/>
      <c r="BP11" s="484"/>
      <c r="BQ11" s="484"/>
      <c r="BR11" s="484"/>
      <c r="BS11" s="484"/>
      <c r="BT11" s="484"/>
      <c r="BU11" s="484"/>
      <c r="BV11" s="484"/>
      <c r="BW11" s="484"/>
      <c r="BX11" s="484"/>
      <c r="BY11" s="484"/>
      <c r="BZ11" s="484"/>
      <c r="CA11" s="484"/>
      <c r="CB11" s="484"/>
      <c r="CC11" s="484"/>
      <c r="CD11" s="484"/>
      <c r="CE11" s="484"/>
      <c r="CF11" s="484"/>
      <c r="CG11" s="484"/>
      <c r="CH11" s="484"/>
      <c r="CI11" s="484"/>
      <c r="CJ11" s="484"/>
      <c r="CK11" s="484"/>
      <c r="CL11" s="484"/>
      <c r="CM11" s="484"/>
      <c r="CN11" s="484"/>
      <c r="CO11" s="484"/>
      <c r="CP11" s="484"/>
      <c r="CQ11" s="484"/>
      <c r="CR11" s="484"/>
      <c r="CS11" s="484"/>
      <c r="CT11" s="484"/>
      <c r="CU11" s="484"/>
      <c r="CV11" s="484"/>
      <c r="CW11" s="484"/>
      <c r="CX11" s="484"/>
      <c r="CY11" s="34"/>
      <c r="CZ11" s="70"/>
      <c r="DA11" s="484"/>
      <c r="DB11" s="34"/>
      <c r="DC11" s="484"/>
      <c r="DD11" s="484"/>
      <c r="DE11" s="484"/>
      <c r="DF11" s="484"/>
      <c r="DG11" s="484"/>
      <c r="DH11" s="484"/>
      <c r="DI11" s="484"/>
      <c r="DJ11" s="484"/>
      <c r="DK11" s="484"/>
      <c r="DL11" s="484"/>
      <c r="DM11" s="27"/>
      <c r="DN11" s="484"/>
    </row>
    <row r="12" spans="2:118" x14ac:dyDescent="0.25">
      <c r="B12" s="503">
        <v>7</v>
      </c>
      <c r="C12" s="27"/>
      <c r="D12" s="504" t="s">
        <v>2701</v>
      </c>
      <c r="E12" s="372"/>
      <c r="F12" s="372"/>
      <c r="G12" s="372"/>
      <c r="H12" s="372"/>
      <c r="I12" s="372"/>
      <c r="J12" s="372"/>
      <c r="K12" s="506">
        <v>1</v>
      </c>
      <c r="L12" s="484"/>
      <c r="M12" s="484"/>
      <c r="N12" s="484"/>
      <c r="O12" s="484"/>
      <c r="P12" s="484"/>
      <c r="Q12" s="484"/>
      <c r="R12" s="505"/>
      <c r="S12" s="484"/>
      <c r="T12" s="484"/>
      <c r="U12" s="484"/>
      <c r="V12" s="484"/>
      <c r="W12" s="484"/>
      <c r="X12" s="484"/>
      <c r="Y12" s="484"/>
      <c r="Z12" s="484"/>
      <c r="AA12" s="484"/>
      <c r="AB12" s="484"/>
      <c r="AC12" s="484"/>
      <c r="AD12" s="484"/>
      <c r="AE12" s="484"/>
      <c r="AF12" s="484"/>
      <c r="AG12" s="484"/>
      <c r="AH12" s="484"/>
      <c r="AI12" s="484"/>
      <c r="AJ12" s="484"/>
      <c r="AK12" s="484"/>
      <c r="AL12" s="484"/>
      <c r="AM12" s="484"/>
      <c r="AN12" s="484"/>
      <c r="AO12" s="484"/>
      <c r="AP12" s="484"/>
      <c r="AQ12" s="484"/>
      <c r="AR12" s="484"/>
      <c r="AS12" s="484"/>
      <c r="AT12" s="484"/>
      <c r="AU12" s="484"/>
      <c r="AV12" s="484"/>
      <c r="AW12" s="484"/>
      <c r="AX12" s="484"/>
      <c r="AY12" s="484"/>
      <c r="AZ12" s="484"/>
      <c r="BA12" s="484"/>
      <c r="BB12" s="484"/>
      <c r="BC12" s="484"/>
      <c r="BD12" s="484"/>
      <c r="BE12" s="484"/>
      <c r="BF12" s="484"/>
      <c r="BG12" s="484"/>
      <c r="BH12" s="484"/>
      <c r="BI12" s="484"/>
      <c r="BJ12" s="484"/>
      <c r="BK12" s="484"/>
      <c r="BL12" s="484"/>
      <c r="BM12" s="484"/>
      <c r="BN12" s="484"/>
      <c r="BO12" s="484"/>
      <c r="BP12" s="484"/>
      <c r="BQ12" s="484"/>
      <c r="BR12" s="484"/>
      <c r="BS12" s="484"/>
      <c r="BT12" s="484"/>
      <c r="BU12" s="484"/>
      <c r="BV12" s="484"/>
      <c r="BW12" s="484"/>
      <c r="BX12" s="484"/>
      <c r="BY12" s="484"/>
      <c r="BZ12" s="484"/>
      <c r="CA12" s="484"/>
      <c r="CB12" s="484"/>
      <c r="CC12" s="484"/>
      <c r="CD12" s="484"/>
      <c r="CE12" s="484"/>
      <c r="CF12" s="484"/>
      <c r="CG12" s="484"/>
      <c r="CH12" s="484"/>
      <c r="CI12" s="484"/>
      <c r="CJ12" s="484"/>
      <c r="CK12" s="484"/>
      <c r="CL12" s="484"/>
      <c r="CM12" s="484"/>
      <c r="CN12" s="484"/>
      <c r="CO12" s="484"/>
      <c r="CP12" s="484"/>
      <c r="CQ12" s="484"/>
      <c r="CR12" s="484"/>
      <c r="CS12" s="484"/>
      <c r="CT12" s="484"/>
      <c r="CU12" s="484"/>
      <c r="CV12" s="484"/>
      <c r="CW12" s="484"/>
      <c r="CX12" s="484"/>
      <c r="CY12" s="34"/>
      <c r="CZ12" s="70"/>
      <c r="DA12" s="484"/>
      <c r="DB12" s="34"/>
      <c r="DC12" s="484"/>
      <c r="DD12" s="484"/>
      <c r="DE12" s="484"/>
      <c r="DF12" s="484"/>
      <c r="DG12" s="484"/>
      <c r="DH12" s="484"/>
      <c r="DI12" s="484"/>
      <c r="DJ12" s="484"/>
      <c r="DK12" s="484"/>
      <c r="DL12" s="484"/>
      <c r="DM12" s="27"/>
      <c r="DN12" s="484"/>
    </row>
    <row r="13" spans="2:118" x14ac:dyDescent="0.25">
      <c r="B13" s="503">
        <v>8</v>
      </c>
      <c r="C13" s="27"/>
      <c r="D13" s="504" t="s">
        <v>2702</v>
      </c>
      <c r="E13" s="491" t="s">
        <v>2653</v>
      </c>
      <c r="F13" s="491" t="s">
        <v>2653</v>
      </c>
      <c r="G13" s="372"/>
      <c r="H13" s="489" t="s">
        <v>2653</v>
      </c>
      <c r="I13" s="372"/>
      <c r="J13" s="372"/>
      <c r="K13" s="372"/>
      <c r="L13" s="506">
        <v>1</v>
      </c>
      <c r="M13" s="484"/>
      <c r="N13" s="484"/>
      <c r="O13" s="484"/>
      <c r="P13" s="484"/>
      <c r="Q13" s="484"/>
      <c r="R13" s="505"/>
      <c r="S13" s="484"/>
      <c r="T13" s="484"/>
      <c r="U13" s="484"/>
      <c r="V13" s="484"/>
      <c r="W13" s="484"/>
      <c r="X13" s="484"/>
      <c r="Y13" s="484"/>
      <c r="Z13" s="484"/>
      <c r="AA13" s="484"/>
      <c r="AB13" s="484"/>
      <c r="AC13" s="484"/>
      <c r="AD13" s="484"/>
      <c r="AE13" s="484"/>
      <c r="AF13" s="484"/>
      <c r="AG13" s="484"/>
      <c r="AH13" s="484"/>
      <c r="AI13" s="484"/>
      <c r="AJ13" s="484"/>
      <c r="AK13" s="484"/>
      <c r="AL13" s="484"/>
      <c r="AM13" s="484"/>
      <c r="AN13" s="484"/>
      <c r="AO13" s="484"/>
      <c r="AP13" s="484"/>
      <c r="AQ13" s="484"/>
      <c r="AR13" s="484"/>
      <c r="AS13" s="484"/>
      <c r="AT13" s="484"/>
      <c r="AU13" s="484"/>
      <c r="AV13" s="484"/>
      <c r="AW13" s="484"/>
      <c r="AX13" s="484"/>
      <c r="AY13" s="484"/>
      <c r="AZ13" s="484"/>
      <c r="BA13" s="484"/>
      <c r="BB13" s="484"/>
      <c r="BC13" s="484"/>
      <c r="BD13" s="484"/>
      <c r="BE13" s="484"/>
      <c r="BF13" s="484"/>
      <c r="BG13" s="484"/>
      <c r="BH13" s="484"/>
      <c r="BI13" s="484"/>
      <c r="BJ13" s="484"/>
      <c r="BK13" s="484"/>
      <c r="BL13" s="484"/>
      <c r="BM13" s="484"/>
      <c r="BN13" s="484"/>
      <c r="BO13" s="484"/>
      <c r="BP13" s="484"/>
      <c r="BQ13" s="484"/>
      <c r="BR13" s="484"/>
      <c r="BS13" s="484"/>
      <c r="BT13" s="484"/>
      <c r="BU13" s="484"/>
      <c r="BV13" s="484"/>
      <c r="BW13" s="484"/>
      <c r="BX13" s="484"/>
      <c r="BY13" s="484"/>
      <c r="BZ13" s="484"/>
      <c r="CA13" s="484"/>
      <c r="CB13" s="484"/>
      <c r="CC13" s="484"/>
      <c r="CD13" s="484"/>
      <c r="CE13" s="484"/>
      <c r="CF13" s="484"/>
      <c r="CG13" s="484"/>
      <c r="CH13" s="484"/>
      <c r="CI13" s="484"/>
      <c r="CJ13" s="484"/>
      <c r="CK13" s="484"/>
      <c r="CL13" s="484"/>
      <c r="CM13" s="484"/>
      <c r="CN13" s="484"/>
      <c r="CO13" s="484"/>
      <c r="CP13" s="484"/>
      <c r="CQ13" s="484"/>
      <c r="CR13" s="484"/>
      <c r="CS13" s="484"/>
      <c r="CT13" s="484"/>
      <c r="CU13" s="484"/>
      <c r="CV13" s="484"/>
      <c r="CW13" s="484"/>
      <c r="CX13" s="484"/>
      <c r="CY13" s="34"/>
      <c r="CZ13" s="70"/>
      <c r="DA13" s="484"/>
      <c r="DB13" s="34"/>
      <c r="DC13" s="484"/>
      <c r="DD13" s="484"/>
      <c r="DE13" s="484"/>
      <c r="DF13" s="484"/>
      <c r="DG13" s="484"/>
      <c r="DH13" s="484"/>
      <c r="DI13" s="484"/>
      <c r="DJ13" s="484"/>
      <c r="DK13" s="484"/>
      <c r="DL13" s="484"/>
      <c r="DM13" s="27"/>
      <c r="DN13" s="484"/>
    </row>
    <row r="14" spans="2:118" x14ac:dyDescent="0.25">
      <c r="B14" s="503">
        <v>9</v>
      </c>
      <c r="C14" s="27"/>
      <c r="D14" s="504" t="s">
        <v>2703</v>
      </c>
      <c r="E14" s="372"/>
      <c r="F14" s="372"/>
      <c r="G14" s="372"/>
      <c r="H14" s="489" t="s">
        <v>2653</v>
      </c>
      <c r="I14" s="372"/>
      <c r="J14" s="372"/>
      <c r="K14" s="372"/>
      <c r="L14" s="489" t="s">
        <v>2653</v>
      </c>
      <c r="M14" s="506">
        <v>1</v>
      </c>
      <c r="N14" s="484"/>
      <c r="O14" s="484"/>
      <c r="P14" s="484"/>
      <c r="Q14" s="484"/>
      <c r="R14" s="505"/>
      <c r="S14" s="484"/>
      <c r="T14" s="484"/>
      <c r="U14" s="484"/>
      <c r="V14" s="484"/>
      <c r="W14" s="484"/>
      <c r="X14" s="484"/>
      <c r="Y14" s="484"/>
      <c r="Z14" s="484"/>
      <c r="AA14" s="484"/>
      <c r="AB14" s="484"/>
      <c r="AC14" s="484"/>
      <c r="AD14" s="484"/>
      <c r="AE14" s="484"/>
      <c r="AF14" s="484"/>
      <c r="AG14" s="484"/>
      <c r="AH14" s="484"/>
      <c r="AI14" s="484"/>
      <c r="AJ14" s="484"/>
      <c r="AK14" s="484"/>
      <c r="AL14" s="484"/>
      <c r="AM14" s="484"/>
      <c r="AN14" s="484"/>
      <c r="AO14" s="484"/>
      <c r="AP14" s="484"/>
      <c r="AQ14" s="484"/>
      <c r="AR14" s="484"/>
      <c r="AS14" s="484"/>
      <c r="AT14" s="484"/>
      <c r="AU14" s="484"/>
      <c r="AV14" s="484"/>
      <c r="AW14" s="484"/>
      <c r="AX14" s="484"/>
      <c r="AY14" s="484"/>
      <c r="AZ14" s="484"/>
      <c r="BA14" s="484"/>
      <c r="BB14" s="484"/>
      <c r="BC14" s="484"/>
      <c r="BD14" s="484"/>
      <c r="BE14" s="484"/>
      <c r="BF14" s="484"/>
      <c r="BG14" s="484"/>
      <c r="BH14" s="484"/>
      <c r="BI14" s="484"/>
      <c r="BJ14" s="484"/>
      <c r="BK14" s="484"/>
      <c r="BL14" s="484"/>
      <c r="BM14" s="484"/>
      <c r="BN14" s="484"/>
      <c r="BO14" s="484"/>
      <c r="BP14" s="484"/>
      <c r="BQ14" s="484"/>
      <c r="BR14" s="484"/>
      <c r="BS14" s="484"/>
      <c r="BT14" s="484"/>
      <c r="BU14" s="484"/>
      <c r="BV14" s="484"/>
      <c r="BW14" s="484"/>
      <c r="BX14" s="484"/>
      <c r="BY14" s="484"/>
      <c r="BZ14" s="484"/>
      <c r="CA14" s="484"/>
      <c r="CB14" s="484"/>
      <c r="CC14" s="484"/>
      <c r="CD14" s="484"/>
      <c r="CE14" s="484"/>
      <c r="CF14" s="484"/>
      <c r="CG14" s="484"/>
      <c r="CH14" s="484"/>
      <c r="CI14" s="484"/>
      <c r="CJ14" s="484"/>
      <c r="CK14" s="484"/>
      <c r="CL14" s="484"/>
      <c r="CM14" s="484"/>
      <c r="CN14" s="484"/>
      <c r="CO14" s="484"/>
      <c r="CP14" s="484"/>
      <c r="CQ14" s="484"/>
      <c r="CR14" s="484"/>
      <c r="CS14" s="484"/>
      <c r="CT14" s="484"/>
      <c r="CU14" s="484"/>
      <c r="CV14" s="484"/>
      <c r="CW14" s="484"/>
      <c r="CX14" s="484"/>
      <c r="CY14" s="34"/>
      <c r="CZ14" s="70"/>
      <c r="DA14" s="484"/>
      <c r="DB14" s="34"/>
      <c r="DC14" s="484"/>
      <c r="DD14" s="484"/>
      <c r="DE14" s="484"/>
      <c r="DF14" s="484"/>
      <c r="DG14" s="484"/>
      <c r="DH14" s="484"/>
      <c r="DI14" s="484"/>
      <c r="DJ14" s="484"/>
      <c r="DK14" s="484"/>
      <c r="DL14" s="484"/>
      <c r="DM14" s="27"/>
      <c r="DN14" s="484"/>
    </row>
    <row r="15" spans="2:118" x14ac:dyDescent="0.25">
      <c r="B15" s="503">
        <v>10</v>
      </c>
      <c r="C15" s="27"/>
      <c r="D15" s="504" t="s">
        <v>2704</v>
      </c>
      <c r="E15" s="489" t="s">
        <v>2653</v>
      </c>
      <c r="F15" s="489" t="s">
        <v>2653</v>
      </c>
      <c r="G15" s="372"/>
      <c r="H15" s="489" t="s">
        <v>2653</v>
      </c>
      <c r="I15" s="372"/>
      <c r="J15" s="372"/>
      <c r="K15" s="372"/>
      <c r="L15" s="489" t="s">
        <v>2653</v>
      </c>
      <c r="M15" s="372"/>
      <c r="N15" s="506">
        <v>1</v>
      </c>
      <c r="O15" s="484"/>
      <c r="P15" s="484"/>
      <c r="Q15" s="484"/>
      <c r="R15" s="505"/>
      <c r="S15" s="484"/>
      <c r="T15" s="484"/>
      <c r="U15" s="484"/>
      <c r="V15" s="484"/>
      <c r="W15" s="484"/>
      <c r="X15" s="484"/>
      <c r="Y15" s="484"/>
      <c r="Z15" s="484"/>
      <c r="AA15" s="484"/>
      <c r="AB15" s="484"/>
      <c r="AC15" s="484"/>
      <c r="AD15" s="484"/>
      <c r="AE15" s="484"/>
      <c r="AF15" s="484"/>
      <c r="AG15" s="484"/>
      <c r="AH15" s="484"/>
      <c r="AI15" s="484"/>
      <c r="AJ15" s="484"/>
      <c r="AK15" s="484"/>
      <c r="AL15" s="484"/>
      <c r="AM15" s="484"/>
      <c r="AN15" s="484"/>
      <c r="AO15" s="484"/>
      <c r="AP15" s="484"/>
      <c r="AQ15" s="484"/>
      <c r="AR15" s="484"/>
      <c r="AS15" s="484"/>
      <c r="AT15" s="484"/>
      <c r="AU15" s="484"/>
      <c r="AV15" s="484"/>
      <c r="AW15" s="484"/>
      <c r="AX15" s="484"/>
      <c r="AY15" s="484"/>
      <c r="AZ15" s="484"/>
      <c r="BA15" s="484"/>
      <c r="BB15" s="484"/>
      <c r="BC15" s="484"/>
      <c r="BD15" s="484"/>
      <c r="BE15" s="484"/>
      <c r="BF15" s="484"/>
      <c r="BG15" s="484"/>
      <c r="BH15" s="484"/>
      <c r="BI15" s="484"/>
      <c r="BJ15" s="484"/>
      <c r="BK15" s="484"/>
      <c r="BL15" s="484"/>
      <c r="BM15" s="484"/>
      <c r="BN15" s="484"/>
      <c r="BO15" s="484"/>
      <c r="BP15" s="484"/>
      <c r="BQ15" s="484"/>
      <c r="BR15" s="484"/>
      <c r="BS15" s="484"/>
      <c r="BT15" s="484"/>
      <c r="BU15" s="484"/>
      <c r="BV15" s="484"/>
      <c r="BW15" s="484"/>
      <c r="BX15" s="484"/>
      <c r="BY15" s="484"/>
      <c r="BZ15" s="484"/>
      <c r="CA15" s="484"/>
      <c r="CB15" s="484"/>
      <c r="CC15" s="484"/>
      <c r="CD15" s="484"/>
      <c r="CE15" s="484"/>
      <c r="CF15" s="484"/>
      <c r="CG15" s="484"/>
      <c r="CH15" s="484"/>
      <c r="CI15" s="484"/>
      <c r="CJ15" s="484"/>
      <c r="CK15" s="484"/>
      <c r="CL15" s="484"/>
      <c r="CM15" s="484"/>
      <c r="CN15" s="484"/>
      <c r="CO15" s="484"/>
      <c r="CP15" s="484"/>
      <c r="CQ15" s="484"/>
      <c r="CR15" s="484"/>
      <c r="CS15" s="484"/>
      <c r="CT15" s="484"/>
      <c r="CU15" s="484"/>
      <c r="CV15" s="484"/>
      <c r="CW15" s="484"/>
      <c r="CX15" s="484"/>
      <c r="CY15" s="34"/>
      <c r="CZ15" s="70"/>
      <c r="DA15" s="484"/>
      <c r="DB15" s="34"/>
      <c r="DC15" s="484"/>
      <c r="DD15" s="484"/>
      <c r="DE15" s="484"/>
      <c r="DF15" s="484"/>
      <c r="DG15" s="484"/>
      <c r="DH15" s="484"/>
      <c r="DI15" s="484"/>
      <c r="DJ15" s="484"/>
      <c r="DK15" s="484"/>
      <c r="DL15" s="484"/>
      <c r="DM15" s="27"/>
      <c r="DN15" s="484"/>
    </row>
    <row r="16" spans="2:118" x14ac:dyDescent="0.25">
      <c r="B16" s="503">
        <v>11</v>
      </c>
      <c r="C16" s="27"/>
      <c r="D16" s="504" t="s">
        <v>2705</v>
      </c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506">
        <v>1</v>
      </c>
      <c r="P16" s="484"/>
      <c r="Q16" s="484"/>
      <c r="R16" s="505"/>
      <c r="S16" s="484"/>
      <c r="T16" s="484"/>
      <c r="U16" s="484"/>
      <c r="V16" s="484"/>
      <c r="W16" s="484"/>
      <c r="X16" s="484"/>
      <c r="Y16" s="484"/>
      <c r="Z16" s="484"/>
      <c r="AA16" s="484"/>
      <c r="AB16" s="484"/>
      <c r="AC16" s="484"/>
      <c r="AD16" s="484"/>
      <c r="AE16" s="484"/>
      <c r="AF16" s="484"/>
      <c r="AG16" s="484"/>
      <c r="AH16" s="484"/>
      <c r="AI16" s="484"/>
      <c r="AJ16" s="484"/>
      <c r="AK16" s="484"/>
      <c r="AL16" s="484"/>
      <c r="AM16" s="484"/>
      <c r="AN16" s="484"/>
      <c r="AO16" s="484"/>
      <c r="AP16" s="484"/>
      <c r="AQ16" s="484"/>
      <c r="AR16" s="484"/>
      <c r="AS16" s="484"/>
      <c r="AT16" s="484"/>
      <c r="AU16" s="484"/>
      <c r="AV16" s="484"/>
      <c r="AW16" s="484"/>
      <c r="AX16" s="484"/>
      <c r="AY16" s="484"/>
      <c r="AZ16" s="484"/>
      <c r="BA16" s="484"/>
      <c r="BB16" s="484"/>
      <c r="BC16" s="484"/>
      <c r="BD16" s="484"/>
      <c r="BE16" s="484"/>
      <c r="BF16" s="484"/>
      <c r="BG16" s="484"/>
      <c r="BH16" s="484"/>
      <c r="BI16" s="484"/>
      <c r="BJ16" s="484"/>
      <c r="BK16" s="484"/>
      <c r="BL16" s="484"/>
      <c r="BM16" s="484"/>
      <c r="BN16" s="484"/>
      <c r="BO16" s="484"/>
      <c r="BP16" s="484"/>
      <c r="BQ16" s="484"/>
      <c r="BR16" s="484"/>
      <c r="BS16" s="484"/>
      <c r="BT16" s="484"/>
      <c r="BU16" s="484"/>
      <c r="BV16" s="484"/>
      <c r="BW16" s="484"/>
      <c r="BX16" s="484"/>
      <c r="BY16" s="484"/>
      <c r="BZ16" s="484"/>
      <c r="CA16" s="484"/>
      <c r="CB16" s="484"/>
      <c r="CC16" s="484"/>
      <c r="CD16" s="484"/>
      <c r="CE16" s="484"/>
      <c r="CF16" s="484"/>
      <c r="CG16" s="484"/>
      <c r="CH16" s="484"/>
      <c r="CI16" s="484"/>
      <c r="CJ16" s="484"/>
      <c r="CK16" s="484"/>
      <c r="CL16" s="484"/>
      <c r="CM16" s="484"/>
      <c r="CN16" s="484"/>
      <c r="CO16" s="484"/>
      <c r="CP16" s="484"/>
      <c r="CQ16" s="484"/>
      <c r="CR16" s="484"/>
      <c r="CS16" s="484"/>
      <c r="CT16" s="484"/>
      <c r="CU16" s="484"/>
      <c r="CV16" s="484"/>
      <c r="CW16" s="484"/>
      <c r="CX16" s="484"/>
      <c r="CY16" s="34"/>
      <c r="CZ16" s="70"/>
      <c r="DA16" s="484"/>
      <c r="DB16" s="34"/>
      <c r="DC16" s="484"/>
      <c r="DD16" s="484"/>
      <c r="DE16" s="484"/>
      <c r="DF16" s="484"/>
      <c r="DG16" s="484"/>
      <c r="DH16" s="484"/>
      <c r="DI16" s="484"/>
      <c r="DJ16" s="484"/>
      <c r="DK16" s="484"/>
      <c r="DL16" s="484"/>
      <c r="DM16" s="27"/>
      <c r="DN16" s="484"/>
    </row>
    <row r="17" spans="2:118" x14ac:dyDescent="0.25">
      <c r="B17" s="503">
        <v>12</v>
      </c>
      <c r="C17" s="27"/>
      <c r="D17" s="504" t="s">
        <v>2706</v>
      </c>
      <c r="E17" s="489" t="s">
        <v>2653</v>
      </c>
      <c r="F17" s="489" t="s">
        <v>2653</v>
      </c>
      <c r="G17" s="372"/>
      <c r="H17" s="372"/>
      <c r="I17" s="372"/>
      <c r="J17" s="372"/>
      <c r="K17" s="372"/>
      <c r="L17" s="491" t="s">
        <v>2653</v>
      </c>
      <c r="M17" s="372"/>
      <c r="N17" s="491" t="s">
        <v>2653</v>
      </c>
      <c r="O17" s="372"/>
      <c r="P17" s="506">
        <v>1</v>
      </c>
      <c r="Q17" s="484"/>
      <c r="R17" s="505"/>
      <c r="S17" s="484"/>
      <c r="T17" s="484"/>
      <c r="U17" s="484"/>
      <c r="V17" s="484"/>
      <c r="W17" s="484"/>
      <c r="X17" s="484"/>
      <c r="Y17" s="484"/>
      <c r="Z17" s="484"/>
      <c r="AA17" s="484"/>
      <c r="AB17" s="484"/>
      <c r="AC17" s="484"/>
      <c r="AD17" s="484"/>
      <c r="AE17" s="484"/>
      <c r="AF17" s="484"/>
      <c r="AG17" s="484"/>
      <c r="AH17" s="484"/>
      <c r="AI17" s="484"/>
      <c r="AJ17" s="484"/>
      <c r="AK17" s="484"/>
      <c r="AL17" s="484"/>
      <c r="AM17" s="484"/>
      <c r="AN17" s="484"/>
      <c r="AO17" s="484"/>
      <c r="AP17" s="484"/>
      <c r="AQ17" s="484"/>
      <c r="AR17" s="484"/>
      <c r="AS17" s="484"/>
      <c r="AT17" s="484"/>
      <c r="AU17" s="484"/>
      <c r="AV17" s="484"/>
      <c r="AW17" s="484"/>
      <c r="AX17" s="484"/>
      <c r="AY17" s="484"/>
      <c r="AZ17" s="484"/>
      <c r="BA17" s="484"/>
      <c r="BB17" s="484"/>
      <c r="BC17" s="484"/>
      <c r="BD17" s="484"/>
      <c r="BE17" s="484"/>
      <c r="BF17" s="484"/>
      <c r="BG17" s="484"/>
      <c r="BH17" s="484"/>
      <c r="BI17" s="484"/>
      <c r="BJ17" s="484"/>
      <c r="BK17" s="484"/>
      <c r="BL17" s="484"/>
      <c r="BM17" s="484"/>
      <c r="BN17" s="484"/>
      <c r="BO17" s="484"/>
      <c r="BP17" s="484"/>
      <c r="BQ17" s="484"/>
      <c r="BR17" s="484"/>
      <c r="BS17" s="484"/>
      <c r="BT17" s="484"/>
      <c r="BU17" s="484"/>
      <c r="BV17" s="484"/>
      <c r="BW17" s="484"/>
      <c r="BX17" s="484"/>
      <c r="BY17" s="484"/>
      <c r="BZ17" s="484"/>
      <c r="CA17" s="484"/>
      <c r="CB17" s="484"/>
      <c r="CC17" s="484"/>
      <c r="CD17" s="484"/>
      <c r="CE17" s="484"/>
      <c r="CF17" s="484"/>
      <c r="CG17" s="484"/>
      <c r="CH17" s="484"/>
      <c r="CI17" s="484"/>
      <c r="CJ17" s="484"/>
      <c r="CK17" s="484"/>
      <c r="CL17" s="484"/>
      <c r="CM17" s="484"/>
      <c r="CN17" s="484"/>
      <c r="CO17" s="484"/>
      <c r="CP17" s="484"/>
      <c r="CQ17" s="484"/>
      <c r="CR17" s="484"/>
      <c r="CS17" s="484"/>
      <c r="CT17" s="484"/>
      <c r="CU17" s="484"/>
      <c r="CV17" s="484"/>
      <c r="CW17" s="484"/>
      <c r="CX17" s="484"/>
      <c r="CY17" s="34"/>
      <c r="CZ17" s="70"/>
      <c r="DA17" s="484"/>
      <c r="DB17" s="34"/>
      <c r="DC17" s="484"/>
      <c r="DD17" s="484"/>
      <c r="DE17" s="484"/>
      <c r="DF17" s="484"/>
      <c r="DG17" s="484"/>
      <c r="DH17" s="484"/>
      <c r="DI17" s="484"/>
      <c r="DJ17" s="484"/>
      <c r="DK17" s="484"/>
      <c r="DL17" s="484"/>
      <c r="DM17" s="27"/>
      <c r="DN17" s="484"/>
    </row>
    <row r="18" spans="2:118" x14ac:dyDescent="0.25">
      <c r="B18" s="503">
        <v>13</v>
      </c>
      <c r="C18" s="27"/>
      <c r="D18" s="507" t="s">
        <v>2707</v>
      </c>
      <c r="E18" s="489" t="s">
        <v>2653</v>
      </c>
      <c r="F18" s="489" t="s">
        <v>2653</v>
      </c>
      <c r="G18" s="491" t="s">
        <v>2654</v>
      </c>
      <c r="H18" s="372"/>
      <c r="I18" s="372"/>
      <c r="J18" s="372"/>
      <c r="K18" s="372"/>
      <c r="L18" s="492" t="s">
        <v>2653</v>
      </c>
      <c r="M18" s="372"/>
      <c r="N18" s="489" t="s">
        <v>2653</v>
      </c>
      <c r="O18" s="372"/>
      <c r="P18" s="491" t="s">
        <v>2653</v>
      </c>
      <c r="Q18" s="506">
        <v>1</v>
      </c>
      <c r="R18" s="505"/>
      <c r="S18" s="484"/>
      <c r="T18" s="484"/>
      <c r="U18" s="484"/>
      <c r="V18" s="484"/>
      <c r="W18" s="484"/>
      <c r="X18" s="484"/>
      <c r="Y18" s="484"/>
      <c r="Z18" s="484"/>
      <c r="AA18" s="484"/>
      <c r="AB18" s="484"/>
      <c r="AC18" s="484"/>
      <c r="AD18" s="484"/>
      <c r="AE18" s="484"/>
      <c r="AF18" s="484"/>
      <c r="AG18" s="484"/>
      <c r="AH18" s="484"/>
      <c r="AI18" s="484"/>
      <c r="AJ18" s="484"/>
      <c r="AK18" s="484"/>
      <c r="AL18" s="484"/>
      <c r="AM18" s="484"/>
      <c r="AN18" s="484"/>
      <c r="AO18" s="484"/>
      <c r="AP18" s="484"/>
      <c r="AQ18" s="484"/>
      <c r="AR18" s="484"/>
      <c r="AS18" s="484"/>
      <c r="AT18" s="484"/>
      <c r="AU18" s="484"/>
      <c r="AV18" s="484"/>
      <c r="AW18" s="484"/>
      <c r="AX18" s="484"/>
      <c r="AY18" s="484"/>
      <c r="AZ18" s="484"/>
      <c r="BA18" s="484"/>
      <c r="BB18" s="484"/>
      <c r="BC18" s="484"/>
      <c r="BD18" s="484"/>
      <c r="BE18" s="484"/>
      <c r="BF18" s="484"/>
      <c r="BG18" s="484"/>
      <c r="BH18" s="484"/>
      <c r="BI18" s="484"/>
      <c r="BJ18" s="484"/>
      <c r="BK18" s="484"/>
      <c r="BL18" s="484"/>
      <c r="BM18" s="484"/>
      <c r="BN18" s="484"/>
      <c r="BO18" s="484"/>
      <c r="BP18" s="484"/>
      <c r="BQ18" s="484"/>
      <c r="BR18" s="484"/>
      <c r="BS18" s="484"/>
      <c r="BT18" s="484"/>
      <c r="BU18" s="484"/>
      <c r="BV18" s="484"/>
      <c r="BW18" s="484"/>
      <c r="BX18" s="484"/>
      <c r="BY18" s="484"/>
      <c r="BZ18" s="484"/>
      <c r="CA18" s="484"/>
      <c r="CB18" s="484"/>
      <c r="CC18" s="484"/>
      <c r="CD18" s="484"/>
      <c r="CE18" s="484"/>
      <c r="CF18" s="484"/>
      <c r="CG18" s="484"/>
      <c r="CH18" s="484"/>
      <c r="CI18" s="484"/>
      <c r="CJ18" s="484"/>
      <c r="CK18" s="484"/>
      <c r="CL18" s="484"/>
      <c r="CM18" s="484"/>
      <c r="CN18" s="484"/>
      <c r="CO18" s="484"/>
      <c r="CP18" s="484"/>
      <c r="CQ18" s="484"/>
      <c r="CR18" s="484"/>
      <c r="CS18" s="484"/>
      <c r="CT18" s="484"/>
      <c r="CU18" s="484"/>
      <c r="CV18" s="484"/>
      <c r="CW18" s="484"/>
      <c r="CX18" s="484"/>
      <c r="CY18" s="34"/>
      <c r="CZ18" s="70"/>
      <c r="DA18" s="484"/>
      <c r="DB18" s="34"/>
      <c r="DC18" s="484"/>
      <c r="DD18" s="484"/>
      <c r="DE18" s="484"/>
      <c r="DF18" s="484"/>
      <c r="DG18" s="484"/>
      <c r="DH18" s="484"/>
      <c r="DI18" s="484"/>
      <c r="DJ18" s="484"/>
      <c r="DK18" s="484"/>
      <c r="DL18" s="484"/>
      <c r="DM18" s="27"/>
      <c r="DN18" s="484"/>
    </row>
    <row r="19" spans="2:118" x14ac:dyDescent="0.25">
      <c r="B19" s="503">
        <v>14</v>
      </c>
      <c r="C19" s="27"/>
      <c r="D19" s="507" t="s">
        <v>2708</v>
      </c>
      <c r="E19" s="489" t="s">
        <v>2653</v>
      </c>
      <c r="F19" s="489" t="s">
        <v>2653</v>
      </c>
      <c r="G19" s="372"/>
      <c r="H19" s="489" t="s">
        <v>2653</v>
      </c>
      <c r="I19" s="372"/>
      <c r="J19" s="372"/>
      <c r="K19" s="372"/>
      <c r="L19" s="489" t="s">
        <v>2653</v>
      </c>
      <c r="M19" s="372"/>
      <c r="N19" s="489" t="s">
        <v>2653</v>
      </c>
      <c r="O19" s="372"/>
      <c r="P19" s="489" t="s">
        <v>2653</v>
      </c>
      <c r="Q19" s="489" t="s">
        <v>2653</v>
      </c>
      <c r="R19" s="506">
        <v>1</v>
      </c>
      <c r="S19" s="484"/>
      <c r="T19" s="484"/>
      <c r="U19" s="484"/>
      <c r="V19" s="484"/>
      <c r="W19" s="484"/>
      <c r="X19" s="484"/>
      <c r="Y19" s="484"/>
      <c r="Z19" s="484"/>
      <c r="AA19" s="484"/>
      <c r="AB19" s="484"/>
      <c r="AC19" s="484"/>
      <c r="AD19" s="484"/>
      <c r="AE19" s="484"/>
      <c r="AF19" s="484"/>
      <c r="AG19" s="484"/>
      <c r="AH19" s="484"/>
      <c r="AI19" s="484"/>
      <c r="AJ19" s="484"/>
      <c r="AK19" s="484"/>
      <c r="AL19" s="484"/>
      <c r="AM19" s="484"/>
      <c r="AN19" s="484"/>
      <c r="AO19" s="484"/>
      <c r="AP19" s="484"/>
      <c r="AQ19" s="484"/>
      <c r="AR19" s="484"/>
      <c r="AS19" s="484"/>
      <c r="AT19" s="484"/>
      <c r="AU19" s="484"/>
      <c r="AV19" s="484"/>
      <c r="AW19" s="484"/>
      <c r="AX19" s="484"/>
      <c r="AY19" s="484"/>
      <c r="AZ19" s="484"/>
      <c r="BA19" s="484"/>
      <c r="BB19" s="484"/>
      <c r="BC19" s="484"/>
      <c r="BD19" s="484"/>
      <c r="BE19" s="484"/>
      <c r="BF19" s="484"/>
      <c r="BG19" s="484"/>
      <c r="BH19" s="484"/>
      <c r="BI19" s="484"/>
      <c r="BJ19" s="484"/>
      <c r="BK19" s="484"/>
      <c r="BL19" s="484"/>
      <c r="BM19" s="484"/>
      <c r="BN19" s="484"/>
      <c r="BO19" s="484"/>
      <c r="BP19" s="484"/>
      <c r="BQ19" s="484"/>
      <c r="BR19" s="484"/>
      <c r="BS19" s="484"/>
      <c r="BT19" s="484"/>
      <c r="BU19" s="484"/>
      <c r="BV19" s="484"/>
      <c r="BW19" s="484"/>
      <c r="BX19" s="484"/>
      <c r="BY19" s="484"/>
      <c r="BZ19" s="484"/>
      <c r="CA19" s="484"/>
      <c r="CB19" s="484"/>
      <c r="CC19" s="484"/>
      <c r="CD19" s="484"/>
      <c r="CE19" s="484"/>
      <c r="CF19" s="484"/>
      <c r="CG19" s="484"/>
      <c r="CH19" s="484"/>
      <c r="CI19" s="484"/>
      <c r="CJ19" s="484"/>
      <c r="CK19" s="484"/>
      <c r="CL19" s="484"/>
      <c r="CM19" s="484"/>
      <c r="CN19" s="484"/>
      <c r="CO19" s="484"/>
      <c r="CP19" s="484"/>
      <c r="CQ19" s="484"/>
      <c r="CR19" s="484"/>
      <c r="CS19" s="484"/>
      <c r="CT19" s="484"/>
      <c r="CU19" s="484"/>
      <c r="CV19" s="484"/>
      <c r="CW19" s="484"/>
      <c r="CX19" s="484"/>
      <c r="CY19" s="34"/>
      <c r="CZ19" s="70"/>
      <c r="DA19" s="484"/>
      <c r="DB19" s="34"/>
      <c r="DC19" s="484"/>
      <c r="DD19" s="484"/>
      <c r="DE19" s="484"/>
      <c r="DF19" s="484"/>
      <c r="DG19" s="484"/>
      <c r="DH19" s="484"/>
      <c r="DI19" s="484"/>
      <c r="DJ19" s="484"/>
      <c r="DK19" s="484"/>
      <c r="DL19" s="484"/>
      <c r="DM19" s="27"/>
      <c r="DN19" s="484"/>
    </row>
    <row r="20" spans="2:118" x14ac:dyDescent="0.25">
      <c r="B20" s="503">
        <v>15</v>
      </c>
      <c r="C20" s="27"/>
      <c r="D20" s="507" t="s">
        <v>2709</v>
      </c>
      <c r="E20" s="492" t="s">
        <v>2654</v>
      </c>
      <c r="F20" s="491" t="s">
        <v>2653</v>
      </c>
      <c r="G20" s="372"/>
      <c r="H20" s="372"/>
      <c r="I20" s="372"/>
      <c r="J20" s="372"/>
      <c r="K20" s="372"/>
      <c r="L20" s="372"/>
      <c r="M20" s="372"/>
      <c r="N20" s="492" t="s">
        <v>2654</v>
      </c>
      <c r="O20" s="372"/>
      <c r="P20" s="372"/>
      <c r="Q20" s="492" t="s">
        <v>2653</v>
      </c>
      <c r="R20" s="492" t="s">
        <v>2654</v>
      </c>
      <c r="S20" s="506">
        <v>1</v>
      </c>
      <c r="T20" s="484"/>
      <c r="U20" s="484"/>
      <c r="V20" s="484"/>
      <c r="W20" s="484"/>
      <c r="X20" s="484"/>
      <c r="Y20" s="484"/>
      <c r="Z20" s="484"/>
      <c r="AA20" s="484"/>
      <c r="AB20" s="484"/>
      <c r="AC20" s="484"/>
      <c r="AD20" s="484"/>
      <c r="AE20" s="484"/>
      <c r="AF20" s="484"/>
      <c r="AG20" s="484"/>
      <c r="AH20" s="484"/>
      <c r="AI20" s="484"/>
      <c r="AJ20" s="484"/>
      <c r="AK20" s="484"/>
      <c r="AL20" s="484"/>
      <c r="AM20" s="484"/>
      <c r="AN20" s="484"/>
      <c r="AO20" s="484"/>
      <c r="AP20" s="484"/>
      <c r="AQ20" s="484"/>
      <c r="AR20" s="484"/>
      <c r="AS20" s="484"/>
      <c r="AT20" s="484"/>
      <c r="AU20" s="484"/>
      <c r="AV20" s="484"/>
      <c r="AW20" s="484"/>
      <c r="AX20" s="484"/>
      <c r="AY20" s="484"/>
      <c r="AZ20" s="484"/>
      <c r="BA20" s="484"/>
      <c r="BB20" s="484"/>
      <c r="BC20" s="484"/>
      <c r="BD20" s="484"/>
      <c r="BE20" s="484"/>
      <c r="BF20" s="484"/>
      <c r="BG20" s="484"/>
      <c r="BH20" s="484"/>
      <c r="BI20" s="484"/>
      <c r="BJ20" s="484"/>
      <c r="BK20" s="484"/>
      <c r="BL20" s="484"/>
      <c r="BM20" s="484"/>
      <c r="BN20" s="484"/>
      <c r="BO20" s="484"/>
      <c r="BP20" s="484"/>
      <c r="BQ20" s="484"/>
      <c r="BR20" s="484"/>
      <c r="BS20" s="484"/>
      <c r="BT20" s="484"/>
      <c r="BU20" s="484"/>
      <c r="BV20" s="484"/>
      <c r="BW20" s="484"/>
      <c r="BX20" s="484"/>
      <c r="BY20" s="484"/>
      <c r="BZ20" s="484"/>
      <c r="CA20" s="484"/>
      <c r="CB20" s="484"/>
      <c r="CC20" s="484"/>
      <c r="CD20" s="484"/>
      <c r="CE20" s="484"/>
      <c r="CF20" s="484"/>
      <c r="CG20" s="484"/>
      <c r="CH20" s="484"/>
      <c r="CI20" s="484"/>
      <c r="CJ20" s="484"/>
      <c r="CK20" s="484"/>
      <c r="CL20" s="484"/>
      <c r="CM20" s="484"/>
      <c r="CN20" s="484"/>
      <c r="CO20" s="484"/>
      <c r="CP20" s="484"/>
      <c r="CQ20" s="484"/>
      <c r="CR20" s="484"/>
      <c r="CS20" s="484"/>
      <c r="CT20" s="484"/>
      <c r="CU20" s="484"/>
      <c r="CV20" s="484"/>
      <c r="CW20" s="484"/>
      <c r="CX20" s="484"/>
      <c r="CY20" s="34"/>
      <c r="CZ20" s="70"/>
      <c r="DA20" s="484"/>
      <c r="DB20" s="34"/>
      <c r="DC20" s="484"/>
      <c r="DD20" s="484"/>
      <c r="DE20" s="484"/>
      <c r="DF20" s="484"/>
      <c r="DG20" s="484"/>
      <c r="DH20" s="484"/>
      <c r="DI20" s="484"/>
      <c r="DJ20" s="484"/>
      <c r="DK20" s="484"/>
      <c r="DL20" s="484"/>
      <c r="DM20" s="27"/>
      <c r="DN20" s="484"/>
    </row>
    <row r="21" spans="2:118" x14ac:dyDescent="0.25">
      <c r="B21" s="503">
        <v>16</v>
      </c>
      <c r="C21" s="27"/>
      <c r="D21" s="507" t="s">
        <v>2710</v>
      </c>
      <c r="E21" s="492" t="s">
        <v>2654</v>
      </c>
      <c r="F21" s="372"/>
      <c r="G21" s="372"/>
      <c r="H21" s="372"/>
      <c r="I21" s="489" t="s">
        <v>2653</v>
      </c>
      <c r="J21" s="372"/>
      <c r="K21" s="372"/>
      <c r="L21" s="372"/>
      <c r="M21" s="372"/>
      <c r="N21" s="372"/>
      <c r="O21" s="372"/>
      <c r="P21" s="372"/>
      <c r="Q21" s="372"/>
      <c r="R21" s="492" t="s">
        <v>2653</v>
      </c>
      <c r="S21" s="492" t="s">
        <v>2654</v>
      </c>
      <c r="T21" s="506">
        <v>1</v>
      </c>
      <c r="U21" s="484"/>
      <c r="V21" s="484"/>
      <c r="W21" s="484"/>
      <c r="X21" s="484"/>
      <c r="Y21" s="484"/>
      <c r="Z21" s="484"/>
      <c r="AA21" s="484"/>
      <c r="AB21" s="484"/>
      <c r="AC21" s="484"/>
      <c r="AD21" s="484"/>
      <c r="AE21" s="484"/>
      <c r="AF21" s="484"/>
      <c r="AG21" s="484"/>
      <c r="AH21" s="484"/>
      <c r="AI21" s="484"/>
      <c r="AJ21" s="484"/>
      <c r="AK21" s="484"/>
      <c r="AL21" s="484"/>
      <c r="AM21" s="484"/>
      <c r="AN21" s="484"/>
      <c r="AO21" s="484"/>
      <c r="AP21" s="484"/>
      <c r="AQ21" s="484"/>
      <c r="AR21" s="484"/>
      <c r="AS21" s="484"/>
      <c r="AT21" s="484"/>
      <c r="AU21" s="484"/>
      <c r="AV21" s="484"/>
      <c r="AW21" s="484"/>
      <c r="AX21" s="484"/>
      <c r="AY21" s="484"/>
      <c r="AZ21" s="484"/>
      <c r="BA21" s="484"/>
      <c r="BB21" s="484"/>
      <c r="BC21" s="484"/>
      <c r="BD21" s="484"/>
      <c r="BE21" s="484"/>
      <c r="BF21" s="484"/>
      <c r="BG21" s="484"/>
      <c r="BH21" s="484"/>
      <c r="BI21" s="484"/>
      <c r="BJ21" s="484"/>
      <c r="BK21" s="484"/>
      <c r="BL21" s="484"/>
      <c r="BM21" s="484"/>
      <c r="BN21" s="484"/>
      <c r="BO21" s="484"/>
      <c r="BP21" s="484"/>
      <c r="BQ21" s="484"/>
      <c r="BR21" s="484"/>
      <c r="BS21" s="484"/>
      <c r="BT21" s="484"/>
      <c r="BU21" s="484"/>
      <c r="BV21" s="484"/>
      <c r="BW21" s="484"/>
      <c r="BX21" s="484"/>
      <c r="BY21" s="484"/>
      <c r="BZ21" s="484"/>
      <c r="CA21" s="484"/>
      <c r="CB21" s="484"/>
      <c r="CC21" s="484"/>
      <c r="CD21" s="484"/>
      <c r="CE21" s="484"/>
      <c r="CF21" s="484"/>
      <c r="CG21" s="484"/>
      <c r="CH21" s="484"/>
      <c r="CI21" s="484"/>
      <c r="CJ21" s="484"/>
      <c r="CK21" s="484"/>
      <c r="CL21" s="484"/>
      <c r="CM21" s="484"/>
      <c r="CN21" s="484"/>
      <c r="CO21" s="484"/>
      <c r="CP21" s="484"/>
      <c r="CQ21" s="484"/>
      <c r="CR21" s="484"/>
      <c r="CS21" s="484"/>
      <c r="CT21" s="484"/>
      <c r="CU21" s="484"/>
      <c r="CV21" s="484"/>
      <c r="CW21" s="484"/>
      <c r="CX21" s="484"/>
      <c r="CY21" s="34"/>
      <c r="CZ21" s="70"/>
      <c r="DA21" s="484"/>
      <c r="DB21" s="34"/>
      <c r="DC21" s="484"/>
      <c r="DD21" s="484"/>
      <c r="DE21" s="484"/>
      <c r="DF21" s="484"/>
      <c r="DG21" s="484"/>
      <c r="DH21" s="484"/>
      <c r="DI21" s="484"/>
      <c r="DJ21" s="484"/>
      <c r="DK21" s="484"/>
      <c r="DL21" s="484"/>
      <c r="DM21" s="27"/>
      <c r="DN21" s="484"/>
    </row>
    <row r="22" spans="2:118" ht="15.75" x14ac:dyDescent="0.25">
      <c r="B22" s="503">
        <v>17</v>
      </c>
      <c r="C22" s="27"/>
      <c r="D22" s="507" t="s">
        <v>2711</v>
      </c>
      <c r="E22" s="372"/>
      <c r="F22" s="372"/>
      <c r="G22" s="372"/>
      <c r="H22" s="372"/>
      <c r="I22" s="372"/>
      <c r="J22" s="372"/>
      <c r="K22" s="372"/>
      <c r="L22" s="372"/>
      <c r="M22" s="372"/>
      <c r="N22" s="489" t="s">
        <v>2653</v>
      </c>
      <c r="O22" s="372"/>
      <c r="P22" s="489" t="s">
        <v>2653</v>
      </c>
      <c r="Q22" s="489" t="s">
        <v>2653</v>
      </c>
      <c r="R22" s="372"/>
      <c r="S22" s="372"/>
      <c r="T22" s="372"/>
      <c r="U22" s="506">
        <v>1</v>
      </c>
      <c r="V22" s="484"/>
      <c r="W22" s="484"/>
      <c r="X22" s="484"/>
      <c r="Y22" s="484"/>
      <c r="Z22" s="484"/>
      <c r="AA22" s="484"/>
      <c r="AB22" s="484"/>
      <c r="AC22" s="484"/>
      <c r="AD22" s="484"/>
      <c r="AE22" s="484"/>
      <c r="AF22" s="484"/>
      <c r="AG22" s="484"/>
      <c r="AH22" s="484"/>
      <c r="AI22" s="484"/>
      <c r="AJ22" s="484"/>
      <c r="AK22" s="484"/>
      <c r="AL22" s="484"/>
      <c r="AM22" s="484"/>
      <c r="AN22" s="484"/>
      <c r="AO22" s="484"/>
      <c r="AP22" s="484"/>
      <c r="AQ22" s="484"/>
      <c r="AR22" s="484"/>
      <c r="AS22" s="484"/>
      <c r="AT22" s="484"/>
      <c r="AU22" s="484"/>
      <c r="AV22" s="484"/>
      <c r="AW22" s="484"/>
      <c r="AX22" s="484"/>
      <c r="AY22" s="484"/>
      <c r="AZ22" s="484"/>
      <c r="BA22" s="484"/>
      <c r="BB22" s="484"/>
      <c r="BC22" s="484"/>
      <c r="BD22" s="484"/>
      <c r="BE22" s="484"/>
      <c r="BF22" s="484"/>
      <c r="BG22" s="484"/>
      <c r="BH22" s="484"/>
      <c r="BI22" s="484"/>
      <c r="BJ22" s="484"/>
      <c r="BK22" s="484"/>
      <c r="BL22" s="484"/>
      <c r="BM22" s="484"/>
      <c r="BN22" s="484"/>
      <c r="BO22" s="484"/>
      <c r="BP22" s="484"/>
      <c r="BQ22" s="484"/>
      <c r="BR22" s="484"/>
      <c r="BS22" s="484"/>
      <c r="BT22" s="484"/>
      <c r="BU22" s="484"/>
      <c r="BV22" s="484"/>
      <c r="BW22" s="484"/>
      <c r="BX22" s="484"/>
      <c r="BY22" s="484"/>
      <c r="BZ22" s="484"/>
      <c r="CA22" s="484"/>
      <c r="CB22" s="484"/>
      <c r="CC22" s="484"/>
      <c r="CD22" s="484"/>
      <c r="CE22" s="484"/>
      <c r="CF22" s="484"/>
      <c r="CG22" s="484"/>
      <c r="CH22" s="484"/>
      <c r="CI22" s="484"/>
      <c r="CJ22" s="484"/>
      <c r="CK22" s="484"/>
      <c r="CL22" s="484"/>
      <c r="CM22" s="484"/>
      <c r="CN22" s="484"/>
      <c r="CO22" s="484"/>
      <c r="CP22" s="484"/>
      <c r="CQ22" s="484"/>
      <c r="CR22" s="70"/>
      <c r="CS22" s="374" t="s">
        <v>2655</v>
      </c>
      <c r="CT22" s="375"/>
      <c r="CU22" s="376"/>
      <c r="CV22" s="376"/>
      <c r="CW22" s="244"/>
      <c r="CX22" s="244"/>
      <c r="CY22" s="484"/>
      <c r="CZ22" s="70"/>
      <c r="DA22" s="484"/>
      <c r="DB22" s="34"/>
      <c r="DC22" s="484"/>
      <c r="DD22" s="484"/>
      <c r="DE22" s="484"/>
      <c r="DF22" s="484"/>
      <c r="DG22" s="484"/>
      <c r="DH22" s="484"/>
      <c r="DI22" s="484"/>
      <c r="DJ22" s="484"/>
      <c r="DK22" s="484"/>
      <c r="DL22" s="484"/>
      <c r="DM22" s="27"/>
      <c r="DN22" s="484"/>
    </row>
    <row r="23" spans="2:118" x14ac:dyDescent="0.25">
      <c r="B23" s="503">
        <v>18</v>
      </c>
      <c r="C23" s="27"/>
      <c r="D23" s="507" t="s">
        <v>2712</v>
      </c>
      <c r="E23" s="492" t="s">
        <v>2653</v>
      </c>
      <c r="F23" s="372"/>
      <c r="G23" s="372"/>
      <c r="H23" s="372"/>
      <c r="I23" s="372"/>
      <c r="J23" s="372"/>
      <c r="K23" s="372"/>
      <c r="L23" s="372"/>
      <c r="M23" s="372"/>
      <c r="N23" s="372"/>
      <c r="O23" s="372"/>
      <c r="P23" s="372"/>
      <c r="Q23" s="372"/>
      <c r="R23" s="372"/>
      <c r="S23" s="372"/>
      <c r="T23" s="372"/>
      <c r="U23" s="372"/>
      <c r="V23" s="506">
        <v>1</v>
      </c>
      <c r="W23" s="484"/>
      <c r="X23" s="484"/>
      <c r="Y23" s="484"/>
      <c r="Z23" s="484"/>
      <c r="AA23" s="484"/>
      <c r="AB23" s="484"/>
      <c r="AC23" s="484"/>
      <c r="AD23" s="484"/>
      <c r="AE23" s="484"/>
      <c r="AF23" s="484"/>
      <c r="AG23" s="484"/>
      <c r="AH23" s="484"/>
      <c r="AI23" s="484"/>
      <c r="AJ23" s="484"/>
      <c r="AK23" s="484"/>
      <c r="AL23" s="484"/>
      <c r="AM23" s="484"/>
      <c r="AN23" s="484"/>
      <c r="AO23" s="484"/>
      <c r="AP23" s="484"/>
      <c r="AQ23" s="484"/>
      <c r="AR23" s="484"/>
      <c r="AS23" s="484"/>
      <c r="AT23" s="484"/>
      <c r="AU23" s="484"/>
      <c r="AV23" s="484"/>
      <c r="AW23" s="484"/>
      <c r="AX23" s="484"/>
      <c r="AY23" s="484"/>
      <c r="AZ23" s="484"/>
      <c r="BA23" s="484"/>
      <c r="BB23" s="484"/>
      <c r="BC23" s="484"/>
      <c r="BD23" s="484"/>
      <c r="BE23" s="484"/>
      <c r="BF23" s="484"/>
      <c r="BG23" s="484"/>
      <c r="BH23" s="484"/>
      <c r="BI23" s="484"/>
      <c r="BJ23" s="484"/>
      <c r="BK23" s="484"/>
      <c r="BL23" s="484"/>
      <c r="BM23" s="484"/>
      <c r="BN23" s="484"/>
      <c r="BO23" s="484"/>
      <c r="BP23" s="484"/>
      <c r="BQ23" s="484"/>
      <c r="BR23" s="484"/>
      <c r="BS23" s="484"/>
      <c r="BT23" s="484"/>
      <c r="BU23" s="484"/>
      <c r="BV23" s="484"/>
      <c r="BW23" s="484"/>
      <c r="BX23" s="484"/>
      <c r="BY23" s="484"/>
      <c r="BZ23" s="484"/>
      <c r="CA23" s="484"/>
      <c r="CB23" s="484"/>
      <c r="CC23" s="484"/>
      <c r="CD23" s="484"/>
      <c r="CE23" s="484"/>
      <c r="CF23" s="484"/>
      <c r="CG23" s="484"/>
      <c r="CH23" s="484"/>
      <c r="CI23" s="484"/>
      <c r="CJ23" s="484"/>
      <c r="CK23" s="484"/>
      <c r="CL23" s="484"/>
      <c r="CM23" s="484"/>
      <c r="CN23" s="484"/>
      <c r="CO23" s="484"/>
      <c r="CP23" s="484"/>
      <c r="CQ23" s="484"/>
      <c r="CR23" s="484"/>
      <c r="CS23" s="493"/>
      <c r="CT23" s="384" t="s">
        <v>2656</v>
      </c>
      <c r="CU23" s="373"/>
      <c r="CV23" s="376"/>
      <c r="CW23" s="27"/>
      <c r="CX23" s="27"/>
      <c r="CY23" s="484"/>
      <c r="CZ23" s="70"/>
      <c r="DA23" s="484"/>
      <c r="DB23" s="34"/>
      <c r="DC23" s="484"/>
      <c r="DD23" s="484"/>
      <c r="DE23" s="484"/>
      <c r="DF23" s="484"/>
      <c r="DG23" s="484"/>
      <c r="DH23" s="484"/>
      <c r="DI23" s="484"/>
      <c r="DJ23" s="484"/>
      <c r="DK23" s="484"/>
      <c r="DL23" s="484"/>
      <c r="DM23" s="27"/>
      <c r="DN23" s="484"/>
    </row>
    <row r="24" spans="2:118" x14ac:dyDescent="0.25">
      <c r="B24" s="503">
        <v>19</v>
      </c>
      <c r="C24" s="27"/>
      <c r="D24" s="507" t="s">
        <v>2713</v>
      </c>
      <c r="E24" s="372"/>
      <c r="F24" s="372"/>
      <c r="G24" s="372"/>
      <c r="H24" s="372"/>
      <c r="I24" s="372"/>
      <c r="J24" s="372"/>
      <c r="K24" s="372"/>
      <c r="L24" s="372"/>
      <c r="M24" s="372"/>
      <c r="N24" s="372"/>
      <c r="O24" s="372"/>
      <c r="P24" s="372"/>
      <c r="Q24" s="489" t="s">
        <v>2653</v>
      </c>
      <c r="R24" s="489" t="s">
        <v>2653</v>
      </c>
      <c r="S24" s="489" t="s">
        <v>2653</v>
      </c>
      <c r="T24" s="372"/>
      <c r="U24" s="372"/>
      <c r="V24" s="372"/>
      <c r="W24" s="506">
        <v>1</v>
      </c>
      <c r="X24" s="484"/>
      <c r="Y24" s="484"/>
      <c r="Z24" s="484"/>
      <c r="AA24" s="484"/>
      <c r="AB24" s="484"/>
      <c r="AC24" s="484"/>
      <c r="AD24" s="484"/>
      <c r="AE24" s="484"/>
      <c r="AF24" s="484"/>
      <c r="AG24" s="484"/>
      <c r="AH24" s="484"/>
      <c r="AI24" s="484"/>
      <c r="AJ24" s="484"/>
      <c r="AK24" s="484"/>
      <c r="AL24" s="484"/>
      <c r="AM24" s="484"/>
      <c r="AN24" s="484"/>
      <c r="AO24" s="484"/>
      <c r="AP24" s="484"/>
      <c r="AQ24" s="484"/>
      <c r="AR24" s="484"/>
      <c r="AS24" s="484"/>
      <c r="AT24" s="484"/>
      <c r="AU24" s="484"/>
      <c r="AV24" s="484"/>
      <c r="AW24" s="484"/>
      <c r="AX24" s="484"/>
      <c r="AY24" s="484"/>
      <c r="AZ24" s="484"/>
      <c r="BA24" s="484"/>
      <c r="BB24" s="484"/>
      <c r="BC24" s="484"/>
      <c r="BD24" s="484"/>
      <c r="BE24" s="484"/>
      <c r="BF24" s="484"/>
      <c r="BG24" s="484"/>
      <c r="BH24" s="484"/>
      <c r="BI24" s="484"/>
      <c r="BJ24" s="484"/>
      <c r="BK24" s="484"/>
      <c r="BL24" s="484"/>
      <c r="BM24" s="484"/>
      <c r="BN24" s="484"/>
      <c r="BO24" s="484"/>
      <c r="BP24" s="484"/>
      <c r="BQ24" s="484"/>
      <c r="BR24" s="484"/>
      <c r="BS24" s="484"/>
      <c r="BT24" s="484"/>
      <c r="BU24" s="484"/>
      <c r="BV24" s="484"/>
      <c r="BW24" s="484"/>
      <c r="BX24" s="484"/>
      <c r="BY24" s="484"/>
      <c r="BZ24" s="484"/>
      <c r="CA24" s="484"/>
      <c r="CB24" s="484"/>
      <c r="CC24" s="484"/>
      <c r="CD24" s="484"/>
      <c r="CE24" s="484"/>
      <c r="CF24" s="484"/>
      <c r="CG24" s="484"/>
      <c r="CH24" s="484"/>
      <c r="CI24" s="484"/>
      <c r="CJ24" s="484"/>
      <c r="CK24" s="484"/>
      <c r="CL24" s="484"/>
      <c r="CM24" s="484"/>
      <c r="CN24" s="484"/>
      <c r="CO24" s="484"/>
      <c r="CP24" s="484"/>
      <c r="CQ24" s="484"/>
      <c r="CR24" s="484"/>
      <c r="CS24" s="491"/>
      <c r="CT24" s="384" t="s">
        <v>2657</v>
      </c>
      <c r="CU24" s="373"/>
      <c r="CV24" s="376"/>
      <c r="CW24" s="27"/>
      <c r="CX24" s="27"/>
      <c r="CY24" s="484"/>
      <c r="CZ24" s="70"/>
      <c r="DA24" s="484"/>
      <c r="DB24" s="34"/>
      <c r="DC24" s="484"/>
      <c r="DD24" s="484"/>
      <c r="DE24" s="484"/>
      <c r="DF24" s="484"/>
      <c r="DG24" s="484"/>
      <c r="DH24" s="484"/>
      <c r="DI24" s="484"/>
      <c r="DJ24" s="484"/>
      <c r="DK24" s="484"/>
      <c r="DL24" s="484"/>
      <c r="DM24" s="27"/>
      <c r="DN24" s="484"/>
    </row>
    <row r="25" spans="2:118" x14ac:dyDescent="0.25">
      <c r="B25" s="503">
        <v>20</v>
      </c>
      <c r="C25" s="27"/>
      <c r="D25" s="507" t="s">
        <v>2714</v>
      </c>
      <c r="E25" s="372"/>
      <c r="F25" s="372"/>
      <c r="G25" s="372"/>
      <c r="H25" s="372"/>
      <c r="I25" s="489" t="s">
        <v>2653</v>
      </c>
      <c r="J25" s="372"/>
      <c r="K25" s="372"/>
      <c r="L25" s="372"/>
      <c r="M25" s="372"/>
      <c r="N25" s="372"/>
      <c r="O25" s="372"/>
      <c r="P25" s="372"/>
      <c r="Q25" s="496" t="s">
        <v>2654</v>
      </c>
      <c r="R25" s="372"/>
      <c r="S25" s="372"/>
      <c r="T25" s="372"/>
      <c r="U25" s="489" t="s">
        <v>2653</v>
      </c>
      <c r="V25" s="372"/>
      <c r="W25" s="372"/>
      <c r="X25" s="506">
        <v>1</v>
      </c>
      <c r="Y25" s="484"/>
      <c r="Z25" s="484"/>
      <c r="AA25" s="484"/>
      <c r="AB25" s="484"/>
      <c r="AC25" s="484"/>
      <c r="AD25" s="484"/>
      <c r="AE25" s="484"/>
      <c r="AF25" s="484"/>
      <c r="AG25" s="484"/>
      <c r="AH25" s="484"/>
      <c r="AI25" s="484"/>
      <c r="AJ25" s="484"/>
      <c r="AK25" s="484"/>
      <c r="AL25" s="484"/>
      <c r="AM25" s="484"/>
      <c r="AN25" s="484"/>
      <c r="AO25" s="484"/>
      <c r="AP25" s="484"/>
      <c r="AQ25" s="484"/>
      <c r="AR25" s="484"/>
      <c r="AS25" s="484"/>
      <c r="AT25" s="484"/>
      <c r="AU25" s="484"/>
      <c r="AV25" s="484"/>
      <c r="AW25" s="484"/>
      <c r="AX25" s="484"/>
      <c r="AY25" s="484"/>
      <c r="AZ25" s="484"/>
      <c r="BA25" s="484"/>
      <c r="BB25" s="484"/>
      <c r="BC25" s="484"/>
      <c r="BD25" s="484"/>
      <c r="BE25" s="484"/>
      <c r="BF25" s="484"/>
      <c r="BG25" s="484"/>
      <c r="BH25" s="484"/>
      <c r="BI25" s="484"/>
      <c r="BJ25" s="484"/>
      <c r="BK25" s="484"/>
      <c r="BL25" s="484"/>
      <c r="BM25" s="484"/>
      <c r="BN25" s="484"/>
      <c r="BO25" s="484"/>
      <c r="BP25" s="484"/>
      <c r="BQ25" s="484"/>
      <c r="BR25" s="484"/>
      <c r="BS25" s="484"/>
      <c r="BT25" s="484"/>
      <c r="BU25" s="484"/>
      <c r="BV25" s="484"/>
      <c r="BW25" s="484"/>
      <c r="BX25" s="484"/>
      <c r="BY25" s="484"/>
      <c r="BZ25" s="484"/>
      <c r="CA25" s="484"/>
      <c r="CB25" s="484"/>
      <c r="CC25" s="484"/>
      <c r="CD25" s="484"/>
      <c r="CE25" s="484"/>
      <c r="CF25" s="484"/>
      <c r="CG25" s="484"/>
      <c r="CH25" s="484"/>
      <c r="CI25" s="484"/>
      <c r="CJ25" s="484"/>
      <c r="CK25" s="484"/>
      <c r="CL25" s="484"/>
      <c r="CM25" s="484"/>
      <c r="CN25" s="484"/>
      <c r="CO25" s="484"/>
      <c r="CP25" s="484"/>
      <c r="CQ25" s="484"/>
      <c r="CR25" s="484"/>
      <c r="CS25" s="492"/>
      <c r="CT25" s="384" t="s">
        <v>2658</v>
      </c>
      <c r="CU25" s="373"/>
      <c r="CV25" s="376"/>
      <c r="CW25" s="27"/>
      <c r="CX25" s="27"/>
      <c r="CY25" s="484"/>
      <c r="CZ25" s="70"/>
      <c r="DA25" s="484"/>
      <c r="DB25" s="34"/>
      <c r="DC25" s="484"/>
      <c r="DD25" s="484"/>
      <c r="DE25" s="484"/>
      <c r="DF25" s="484"/>
      <c r="DG25" s="484"/>
      <c r="DH25" s="484"/>
      <c r="DI25" s="484"/>
      <c r="DJ25" s="484"/>
      <c r="DK25" s="484"/>
      <c r="DL25" s="484"/>
      <c r="DM25" s="27"/>
      <c r="DN25" s="484"/>
    </row>
    <row r="26" spans="2:118" x14ac:dyDescent="0.25">
      <c r="B26" s="503">
        <v>21</v>
      </c>
      <c r="C26" s="27"/>
      <c r="D26" s="507" t="s">
        <v>2715</v>
      </c>
      <c r="E26" s="489" t="s">
        <v>2653</v>
      </c>
      <c r="F26" s="489" t="s">
        <v>2653</v>
      </c>
      <c r="G26" s="372"/>
      <c r="H26" s="372"/>
      <c r="I26" s="372"/>
      <c r="J26" s="372"/>
      <c r="K26" s="372"/>
      <c r="L26" s="489" t="s">
        <v>2653</v>
      </c>
      <c r="M26" s="372"/>
      <c r="N26" s="489" t="s">
        <v>2653</v>
      </c>
      <c r="O26" s="372"/>
      <c r="P26" s="489" t="s">
        <v>2653</v>
      </c>
      <c r="Q26" s="491" t="s">
        <v>2653</v>
      </c>
      <c r="R26" s="489" t="s">
        <v>2653</v>
      </c>
      <c r="S26" s="492" t="s">
        <v>2654</v>
      </c>
      <c r="T26" s="492" t="s">
        <v>2653</v>
      </c>
      <c r="U26" s="372"/>
      <c r="V26" s="492" t="s">
        <v>2654</v>
      </c>
      <c r="W26" s="372"/>
      <c r="X26" s="372"/>
      <c r="Y26" s="506">
        <v>1</v>
      </c>
      <c r="Z26" s="484"/>
      <c r="AA26" s="484"/>
      <c r="AB26" s="484"/>
      <c r="AC26" s="484"/>
      <c r="AD26" s="484"/>
      <c r="AE26" s="484"/>
      <c r="AF26" s="484"/>
      <c r="AG26" s="484"/>
      <c r="AH26" s="484"/>
      <c r="AI26" s="484"/>
      <c r="AJ26" s="484"/>
      <c r="AK26" s="484"/>
      <c r="AL26" s="484"/>
      <c r="AM26" s="484"/>
      <c r="AN26" s="484"/>
      <c r="AO26" s="484"/>
      <c r="AP26" s="484"/>
      <c r="AQ26" s="484"/>
      <c r="AR26" s="484"/>
      <c r="AS26" s="484"/>
      <c r="AT26" s="484"/>
      <c r="AU26" s="484"/>
      <c r="AV26" s="484"/>
      <c r="AW26" s="484"/>
      <c r="AX26" s="484"/>
      <c r="AY26" s="484"/>
      <c r="AZ26" s="484"/>
      <c r="BA26" s="484"/>
      <c r="BB26" s="484"/>
      <c r="BC26" s="484"/>
      <c r="BD26" s="484"/>
      <c r="BE26" s="484"/>
      <c r="BF26" s="484"/>
      <c r="BG26" s="484"/>
      <c r="BH26" s="484"/>
      <c r="BI26" s="484"/>
      <c r="BJ26" s="484"/>
      <c r="BK26" s="484"/>
      <c r="BL26" s="484"/>
      <c r="BM26" s="484"/>
      <c r="BN26" s="484"/>
      <c r="BO26" s="484"/>
      <c r="BP26" s="484"/>
      <c r="BQ26" s="484"/>
      <c r="BR26" s="484"/>
      <c r="BS26" s="484"/>
      <c r="BT26" s="484"/>
      <c r="BU26" s="484"/>
      <c r="BV26" s="484"/>
      <c r="BW26" s="484"/>
      <c r="BX26" s="484"/>
      <c r="BY26" s="484"/>
      <c r="BZ26" s="484"/>
      <c r="CA26" s="484"/>
      <c r="CB26" s="484"/>
      <c r="CC26" s="484"/>
      <c r="CD26" s="484"/>
      <c r="CE26" s="484"/>
      <c r="CF26" s="484"/>
      <c r="CG26" s="484"/>
      <c r="CH26" s="484"/>
      <c r="CI26" s="484"/>
      <c r="CJ26" s="484"/>
      <c r="CK26" s="484"/>
      <c r="CL26" s="484"/>
      <c r="CM26" s="484"/>
      <c r="CN26" s="484"/>
      <c r="CO26" s="484"/>
      <c r="CP26" s="484"/>
      <c r="CQ26" s="484"/>
      <c r="CR26" s="484"/>
      <c r="CS26" s="494"/>
      <c r="CT26" s="384" t="s">
        <v>2659</v>
      </c>
      <c r="CU26" s="373"/>
      <c r="CV26" s="376"/>
      <c r="CW26" s="27"/>
      <c r="CX26" s="27"/>
      <c r="CY26" s="484"/>
      <c r="CZ26" s="70"/>
      <c r="DA26" s="484"/>
      <c r="DB26" s="34"/>
      <c r="DC26" s="484"/>
      <c r="DD26" s="484"/>
      <c r="DE26" s="484"/>
      <c r="DF26" s="484"/>
      <c r="DG26" s="484"/>
      <c r="DH26" s="484"/>
      <c r="DI26" s="484"/>
      <c r="DJ26" s="484"/>
      <c r="DK26" s="484"/>
      <c r="DL26" s="484"/>
      <c r="DM26" s="27"/>
      <c r="DN26" s="484"/>
    </row>
    <row r="27" spans="2:118" x14ac:dyDescent="0.25">
      <c r="B27" s="503">
        <v>22</v>
      </c>
      <c r="C27" s="27"/>
      <c r="D27" s="508" t="s">
        <v>2716</v>
      </c>
      <c r="E27" s="489" t="s">
        <v>2653</v>
      </c>
      <c r="F27" s="489" t="s">
        <v>2653</v>
      </c>
      <c r="G27" s="372"/>
      <c r="H27" s="372"/>
      <c r="I27" s="372"/>
      <c r="J27" s="372"/>
      <c r="K27" s="372"/>
      <c r="L27" s="491" t="s">
        <v>2653</v>
      </c>
      <c r="M27" s="372"/>
      <c r="N27" s="489" t="s">
        <v>2653</v>
      </c>
      <c r="O27" s="372"/>
      <c r="P27" s="491" t="s">
        <v>2653</v>
      </c>
      <c r="Q27" s="491" t="s">
        <v>2653</v>
      </c>
      <c r="R27" s="489" t="s">
        <v>2653</v>
      </c>
      <c r="S27" s="492" t="s">
        <v>2654</v>
      </c>
      <c r="T27" s="492" t="s">
        <v>2653</v>
      </c>
      <c r="U27" s="372"/>
      <c r="V27" s="492" t="s">
        <v>2654</v>
      </c>
      <c r="W27" s="372"/>
      <c r="X27" s="372"/>
      <c r="Y27" s="489" t="s">
        <v>2653</v>
      </c>
      <c r="Z27" s="506">
        <v>1</v>
      </c>
      <c r="AA27" s="484"/>
      <c r="AB27" s="484"/>
      <c r="AC27" s="484"/>
      <c r="AD27" s="484"/>
      <c r="AE27" s="484"/>
      <c r="AF27" s="484"/>
      <c r="AG27" s="484"/>
      <c r="AH27" s="484"/>
      <c r="AI27" s="484"/>
      <c r="AJ27" s="484"/>
      <c r="AK27" s="484"/>
      <c r="AL27" s="484"/>
      <c r="AM27" s="484"/>
      <c r="AN27" s="484"/>
      <c r="AO27" s="484"/>
      <c r="AP27" s="484"/>
      <c r="AQ27" s="484"/>
      <c r="AR27" s="484"/>
      <c r="AS27" s="484"/>
      <c r="AT27" s="484"/>
      <c r="AU27" s="484"/>
      <c r="AV27" s="484"/>
      <c r="AW27" s="484"/>
      <c r="AX27" s="484"/>
      <c r="AY27" s="484"/>
      <c r="AZ27" s="484"/>
      <c r="BA27" s="484"/>
      <c r="BB27" s="484"/>
      <c r="BC27" s="484"/>
      <c r="BD27" s="484"/>
      <c r="BE27" s="484"/>
      <c r="BF27" s="484"/>
      <c r="BG27" s="484"/>
      <c r="BH27" s="484"/>
      <c r="BI27" s="484"/>
      <c r="BJ27" s="484"/>
      <c r="BK27" s="484"/>
      <c r="BL27" s="484"/>
      <c r="BM27" s="484"/>
      <c r="BN27" s="484"/>
      <c r="BO27" s="484"/>
      <c r="BP27" s="484"/>
      <c r="BQ27" s="484"/>
      <c r="BR27" s="484"/>
      <c r="BS27" s="484"/>
      <c r="BT27" s="484"/>
      <c r="BU27" s="484"/>
      <c r="BV27" s="484"/>
      <c r="BW27" s="484"/>
      <c r="BX27" s="484"/>
      <c r="BY27" s="484"/>
      <c r="BZ27" s="484"/>
      <c r="CA27" s="484"/>
      <c r="CB27" s="484"/>
      <c r="CC27" s="484"/>
      <c r="CD27" s="484"/>
      <c r="CE27" s="484"/>
      <c r="CF27" s="484"/>
      <c r="CG27" s="484"/>
      <c r="CH27" s="484"/>
      <c r="CI27" s="484"/>
      <c r="CJ27" s="484"/>
      <c r="CK27" s="484"/>
      <c r="CL27" s="484"/>
      <c r="CM27" s="484"/>
      <c r="CN27" s="484"/>
      <c r="CO27" s="484"/>
      <c r="CP27" s="484"/>
      <c r="CQ27" s="484"/>
      <c r="CR27" s="70"/>
      <c r="CS27" s="27"/>
      <c r="CT27" s="244"/>
      <c r="CU27" s="376"/>
      <c r="CV27" s="376"/>
      <c r="CW27" s="27"/>
      <c r="CX27" s="27"/>
      <c r="CY27" s="484"/>
      <c r="CZ27" s="70"/>
      <c r="DA27" s="484"/>
      <c r="DB27" s="34"/>
      <c r="DC27" s="484"/>
      <c r="DD27" s="484"/>
      <c r="DE27" s="484"/>
      <c r="DF27" s="484"/>
      <c r="DG27" s="484"/>
      <c r="DH27" s="484"/>
      <c r="DI27" s="484"/>
      <c r="DJ27" s="484"/>
      <c r="DK27" s="484"/>
      <c r="DL27" s="484"/>
      <c r="DM27" s="27"/>
      <c r="DN27" s="484"/>
    </row>
    <row r="28" spans="2:118" x14ac:dyDescent="0.25">
      <c r="B28" s="503">
        <v>23</v>
      </c>
      <c r="C28" s="27"/>
      <c r="D28" s="508" t="s">
        <v>2717</v>
      </c>
      <c r="E28" s="489" t="s">
        <v>2653</v>
      </c>
      <c r="F28" s="489" t="s">
        <v>2653</v>
      </c>
      <c r="G28" s="372"/>
      <c r="H28" s="489" t="s">
        <v>2653</v>
      </c>
      <c r="I28" s="372"/>
      <c r="J28" s="372"/>
      <c r="K28" s="372"/>
      <c r="L28" s="491" t="s">
        <v>2653</v>
      </c>
      <c r="M28" s="492" t="s">
        <v>2654</v>
      </c>
      <c r="N28" s="489" t="s">
        <v>2653</v>
      </c>
      <c r="O28" s="489" t="s">
        <v>2653</v>
      </c>
      <c r="P28" s="491" t="s">
        <v>2653</v>
      </c>
      <c r="Q28" s="491" t="s">
        <v>2653</v>
      </c>
      <c r="R28" s="489" t="s">
        <v>2653</v>
      </c>
      <c r="S28" s="372"/>
      <c r="T28" s="372"/>
      <c r="U28" s="372"/>
      <c r="V28" s="372"/>
      <c r="W28" s="372"/>
      <c r="X28" s="372"/>
      <c r="Y28" s="489" t="s">
        <v>2653</v>
      </c>
      <c r="Z28" s="489" t="s">
        <v>2653</v>
      </c>
      <c r="AA28" s="506">
        <v>1</v>
      </c>
      <c r="AB28" s="484"/>
      <c r="AC28" s="484"/>
      <c r="AD28" s="484"/>
      <c r="AE28" s="484"/>
      <c r="AF28" s="484"/>
      <c r="AG28" s="484"/>
      <c r="AH28" s="484"/>
      <c r="AI28" s="484"/>
      <c r="AJ28" s="484"/>
      <c r="AK28" s="484"/>
      <c r="AL28" s="484"/>
      <c r="AM28" s="484"/>
      <c r="AN28" s="484"/>
      <c r="AO28" s="484"/>
      <c r="AP28" s="484"/>
      <c r="AQ28" s="484"/>
      <c r="AR28" s="484"/>
      <c r="AS28" s="484"/>
      <c r="AT28" s="484"/>
      <c r="AU28" s="484"/>
      <c r="AV28" s="484"/>
      <c r="AW28" s="484"/>
      <c r="AX28" s="484"/>
      <c r="AY28" s="484"/>
      <c r="AZ28" s="484"/>
      <c r="BA28" s="484"/>
      <c r="BB28" s="484"/>
      <c r="BC28" s="484"/>
      <c r="BD28" s="484"/>
      <c r="BE28" s="484"/>
      <c r="BF28" s="484"/>
      <c r="BG28" s="484"/>
      <c r="BH28" s="484"/>
      <c r="BI28" s="484"/>
      <c r="BJ28" s="484"/>
      <c r="BK28" s="484"/>
      <c r="BL28" s="484"/>
      <c r="BM28" s="484"/>
      <c r="BN28" s="484"/>
      <c r="BO28" s="484"/>
      <c r="BP28" s="484"/>
      <c r="BQ28" s="484"/>
      <c r="BR28" s="484"/>
      <c r="BS28" s="484"/>
      <c r="BT28" s="484"/>
      <c r="BU28" s="484"/>
      <c r="BV28" s="484"/>
      <c r="BW28" s="484"/>
      <c r="BX28" s="484"/>
      <c r="BY28" s="484"/>
      <c r="BZ28" s="484"/>
      <c r="CA28" s="484"/>
      <c r="CB28" s="484"/>
      <c r="CC28" s="484"/>
      <c r="CD28" s="484"/>
      <c r="CE28" s="484"/>
      <c r="CF28" s="484"/>
      <c r="CG28" s="484"/>
      <c r="CH28" s="484"/>
      <c r="CI28" s="484"/>
      <c r="CJ28" s="484"/>
      <c r="CK28" s="484"/>
      <c r="CL28" s="484"/>
      <c r="CM28" s="484"/>
      <c r="CN28" s="484"/>
      <c r="CO28" s="484"/>
      <c r="CP28" s="484"/>
      <c r="CQ28" s="484"/>
      <c r="CR28" s="70"/>
      <c r="CS28" s="384"/>
      <c r="CT28" s="384"/>
      <c r="CU28" s="376"/>
      <c r="CV28" s="376"/>
      <c r="CW28" s="27"/>
      <c r="CX28" s="27"/>
      <c r="CY28" s="484"/>
      <c r="CZ28" s="70"/>
      <c r="DA28" s="484"/>
      <c r="DB28" s="34"/>
      <c r="DC28" s="484"/>
      <c r="DD28" s="484"/>
      <c r="DE28" s="484"/>
      <c r="DF28" s="484"/>
      <c r="DG28" s="484"/>
      <c r="DH28" s="484"/>
      <c r="DI28" s="484"/>
      <c r="DJ28" s="484"/>
      <c r="DK28" s="484"/>
      <c r="DL28" s="484"/>
      <c r="DM28" s="27"/>
      <c r="DN28" s="484"/>
    </row>
    <row r="29" spans="2:118" x14ac:dyDescent="0.25">
      <c r="B29" s="503">
        <v>24</v>
      </c>
      <c r="C29" s="27"/>
      <c r="D29" s="508" t="s">
        <v>2718</v>
      </c>
      <c r="E29" s="492" t="s">
        <v>2654</v>
      </c>
      <c r="F29" s="491" t="s">
        <v>2653</v>
      </c>
      <c r="G29" s="372"/>
      <c r="H29" s="372"/>
      <c r="I29" s="372"/>
      <c r="J29" s="372"/>
      <c r="K29" s="372"/>
      <c r="L29" s="372"/>
      <c r="M29" s="372"/>
      <c r="N29" s="372"/>
      <c r="O29" s="372"/>
      <c r="P29" s="372"/>
      <c r="Q29" s="491" t="s">
        <v>2654</v>
      </c>
      <c r="R29" s="372"/>
      <c r="S29" s="372"/>
      <c r="T29" s="492" t="s">
        <v>2654</v>
      </c>
      <c r="U29" s="489" t="s">
        <v>2653</v>
      </c>
      <c r="V29" s="372"/>
      <c r="W29" s="372"/>
      <c r="X29" s="372"/>
      <c r="Y29" s="491" t="s">
        <v>2653</v>
      </c>
      <c r="Z29" s="492" t="s">
        <v>2654</v>
      </c>
      <c r="AA29" s="372"/>
      <c r="AB29" s="506">
        <v>1</v>
      </c>
      <c r="AC29" s="484"/>
      <c r="AD29" s="484"/>
      <c r="AE29" s="484"/>
      <c r="AF29" s="484"/>
      <c r="AG29" s="484"/>
      <c r="AH29" s="484"/>
      <c r="AI29" s="484"/>
      <c r="AJ29" s="484"/>
      <c r="AK29" s="484"/>
      <c r="AL29" s="484"/>
      <c r="AM29" s="484"/>
      <c r="AN29" s="484"/>
      <c r="AO29" s="484"/>
      <c r="AP29" s="484"/>
      <c r="AQ29" s="484"/>
      <c r="AR29" s="484"/>
      <c r="AS29" s="484"/>
      <c r="AT29" s="484"/>
      <c r="AU29" s="484"/>
      <c r="AV29" s="484"/>
      <c r="AW29" s="484"/>
      <c r="AX29" s="484"/>
      <c r="AY29" s="484"/>
      <c r="AZ29" s="484"/>
      <c r="BA29" s="484"/>
      <c r="BB29" s="484"/>
      <c r="BC29" s="484"/>
      <c r="BD29" s="484"/>
      <c r="BE29" s="484"/>
      <c r="BF29" s="484"/>
      <c r="BG29" s="484"/>
      <c r="BH29" s="484"/>
      <c r="BI29" s="484"/>
      <c r="BJ29" s="484"/>
      <c r="BK29" s="484"/>
      <c r="BL29" s="484"/>
      <c r="BM29" s="484"/>
      <c r="BN29" s="484"/>
      <c r="BO29" s="484"/>
      <c r="BP29" s="484"/>
      <c r="BQ29" s="484"/>
      <c r="BR29" s="484"/>
      <c r="BS29" s="484"/>
      <c r="BT29" s="484"/>
      <c r="BU29" s="484"/>
      <c r="BV29" s="484"/>
      <c r="BW29" s="484"/>
      <c r="BX29" s="484"/>
      <c r="BY29" s="484"/>
      <c r="BZ29" s="484"/>
      <c r="CA29" s="484"/>
      <c r="CB29" s="484"/>
      <c r="CC29" s="484"/>
      <c r="CD29" s="484"/>
      <c r="CE29" s="484"/>
      <c r="CF29" s="484"/>
      <c r="CG29" s="484"/>
      <c r="CH29" s="484"/>
      <c r="CI29" s="484"/>
      <c r="CJ29" s="484"/>
      <c r="CK29" s="484"/>
      <c r="CL29" s="484"/>
      <c r="CM29" s="484"/>
      <c r="CN29" s="484"/>
      <c r="CO29" s="484"/>
      <c r="CP29" s="484"/>
      <c r="CQ29" s="484"/>
      <c r="CR29" s="484"/>
      <c r="CS29" s="495"/>
      <c r="CT29" s="384" t="s">
        <v>2660</v>
      </c>
      <c r="CU29" s="370"/>
      <c r="CV29" s="373"/>
      <c r="CW29" s="27"/>
      <c r="CX29" s="27"/>
      <c r="CY29" s="484"/>
      <c r="CZ29" s="70"/>
      <c r="DA29" s="484"/>
      <c r="DB29" s="34"/>
      <c r="DC29" s="484"/>
      <c r="DD29" s="484"/>
      <c r="DE29" s="484"/>
      <c r="DF29" s="484"/>
      <c r="DG29" s="484"/>
      <c r="DH29" s="484"/>
      <c r="DI29" s="484"/>
      <c r="DJ29" s="484"/>
      <c r="DK29" s="484"/>
      <c r="DL29" s="484"/>
      <c r="DM29" s="27"/>
      <c r="DN29" s="484"/>
    </row>
    <row r="30" spans="2:118" x14ac:dyDescent="0.25">
      <c r="B30" s="503">
        <v>25</v>
      </c>
      <c r="C30" s="27"/>
      <c r="D30" s="508" t="s">
        <v>2719</v>
      </c>
      <c r="E30" s="372"/>
      <c r="F30" s="372"/>
      <c r="G30" s="372"/>
      <c r="H30" s="372"/>
      <c r="I30" s="372"/>
      <c r="J30" s="372"/>
      <c r="K30" s="372"/>
      <c r="L30" s="372"/>
      <c r="M30" s="372"/>
      <c r="N30" s="372"/>
      <c r="O30" s="489" t="s">
        <v>2653</v>
      </c>
      <c r="P30" s="489" t="s">
        <v>2653</v>
      </c>
      <c r="Q30" s="372"/>
      <c r="R30" s="372"/>
      <c r="S30" s="372"/>
      <c r="T30" s="372"/>
      <c r="U30" s="372"/>
      <c r="V30" s="372"/>
      <c r="W30" s="372"/>
      <c r="X30" s="372"/>
      <c r="Y30" s="372"/>
      <c r="Z30" s="372"/>
      <c r="AA30" s="372"/>
      <c r="AB30" s="372"/>
      <c r="AC30" s="506">
        <v>1</v>
      </c>
      <c r="AD30" s="484"/>
      <c r="AE30" s="484"/>
      <c r="AF30" s="484"/>
      <c r="AG30" s="484"/>
      <c r="AH30" s="484"/>
      <c r="AI30" s="484"/>
      <c r="AJ30" s="484"/>
      <c r="AK30" s="484"/>
      <c r="AL30" s="484"/>
      <c r="AM30" s="484"/>
      <c r="AN30" s="484"/>
      <c r="AO30" s="484"/>
      <c r="AP30" s="484"/>
      <c r="AQ30" s="484"/>
      <c r="AR30" s="484"/>
      <c r="AS30" s="484"/>
      <c r="AT30" s="484"/>
      <c r="AU30" s="484"/>
      <c r="AV30" s="484"/>
      <c r="AW30" s="484"/>
      <c r="AX30" s="484"/>
      <c r="AY30" s="484"/>
      <c r="AZ30" s="484"/>
      <c r="BA30" s="484"/>
      <c r="BB30" s="484"/>
      <c r="BC30" s="484"/>
      <c r="BD30" s="484"/>
      <c r="BE30" s="484"/>
      <c r="BF30" s="484"/>
      <c r="BG30" s="484"/>
      <c r="BH30" s="484"/>
      <c r="BI30" s="484"/>
      <c r="BJ30" s="484"/>
      <c r="BK30" s="484"/>
      <c r="BL30" s="484"/>
      <c r="BM30" s="484"/>
      <c r="BN30" s="484"/>
      <c r="BO30" s="484"/>
      <c r="BP30" s="484"/>
      <c r="BQ30" s="484"/>
      <c r="BR30" s="484"/>
      <c r="BS30" s="484"/>
      <c r="BT30" s="484"/>
      <c r="BU30" s="484"/>
      <c r="BV30" s="484"/>
      <c r="BW30" s="484"/>
      <c r="BX30" s="484"/>
      <c r="BY30" s="484"/>
      <c r="BZ30" s="484"/>
      <c r="CA30" s="484"/>
      <c r="CB30" s="484"/>
      <c r="CC30" s="484"/>
      <c r="CD30" s="484"/>
      <c r="CE30" s="484"/>
      <c r="CF30" s="484"/>
      <c r="CG30" s="484"/>
      <c r="CH30" s="484"/>
      <c r="CI30" s="484"/>
      <c r="CJ30" s="484"/>
      <c r="CK30" s="484"/>
      <c r="CL30" s="484"/>
      <c r="CM30" s="484"/>
      <c r="CN30" s="484"/>
      <c r="CO30" s="484"/>
      <c r="CP30" s="484"/>
      <c r="CQ30" s="484"/>
      <c r="CR30" s="484"/>
      <c r="CS30" s="497"/>
      <c r="CT30" s="384" t="s">
        <v>2661</v>
      </c>
      <c r="CU30" s="370"/>
      <c r="CV30" s="373"/>
      <c r="CW30" s="27"/>
      <c r="CX30" s="27"/>
      <c r="CY30" s="484"/>
      <c r="CZ30" s="70"/>
      <c r="DA30" s="484"/>
      <c r="DB30" s="34"/>
      <c r="DC30" s="484"/>
      <c r="DD30" s="484"/>
      <c r="DE30" s="484"/>
      <c r="DF30" s="484"/>
      <c r="DG30" s="484"/>
      <c r="DH30" s="484"/>
      <c r="DI30" s="484"/>
      <c r="DJ30" s="484"/>
      <c r="DK30" s="484"/>
      <c r="DL30" s="484"/>
      <c r="DM30" s="27"/>
      <c r="DN30" s="484"/>
    </row>
    <row r="31" spans="2:118" x14ac:dyDescent="0.25">
      <c r="B31" s="503">
        <v>26</v>
      </c>
      <c r="C31" s="27"/>
      <c r="D31" s="508" t="s">
        <v>2720</v>
      </c>
      <c r="E31" s="372"/>
      <c r="F31" s="372"/>
      <c r="G31" s="372"/>
      <c r="H31" s="372"/>
      <c r="I31" s="372"/>
      <c r="J31" s="372"/>
      <c r="K31" s="372"/>
      <c r="L31" s="372"/>
      <c r="M31" s="489" t="s">
        <v>2653</v>
      </c>
      <c r="N31" s="372"/>
      <c r="O31" s="372"/>
      <c r="P31" s="372"/>
      <c r="Q31" s="372"/>
      <c r="R31" s="372"/>
      <c r="S31" s="372"/>
      <c r="T31" s="372"/>
      <c r="U31" s="372"/>
      <c r="V31" s="372"/>
      <c r="W31" s="372"/>
      <c r="X31" s="372"/>
      <c r="Y31" s="372"/>
      <c r="Z31" s="372"/>
      <c r="AA31" s="372"/>
      <c r="AB31" s="372"/>
      <c r="AC31" s="372"/>
      <c r="AD31" s="506">
        <v>1</v>
      </c>
      <c r="AE31" s="484"/>
      <c r="AF31" s="484"/>
      <c r="AG31" s="484"/>
      <c r="AH31" s="484"/>
      <c r="AI31" s="484"/>
      <c r="AJ31" s="484"/>
      <c r="AK31" s="484"/>
      <c r="AL31" s="484"/>
      <c r="AM31" s="484"/>
      <c r="AN31" s="484"/>
      <c r="AO31" s="484"/>
      <c r="AP31" s="484"/>
      <c r="AQ31" s="484"/>
      <c r="AR31" s="484"/>
      <c r="AS31" s="484"/>
      <c r="AT31" s="484"/>
      <c r="AU31" s="484"/>
      <c r="AV31" s="484"/>
      <c r="AW31" s="484"/>
      <c r="AX31" s="484"/>
      <c r="AY31" s="484"/>
      <c r="AZ31" s="484"/>
      <c r="BA31" s="484"/>
      <c r="BB31" s="484"/>
      <c r="BC31" s="484"/>
      <c r="BD31" s="484"/>
      <c r="BE31" s="484"/>
      <c r="BF31" s="484"/>
      <c r="BG31" s="484"/>
      <c r="BH31" s="484"/>
      <c r="BI31" s="484"/>
      <c r="BJ31" s="484"/>
      <c r="BK31" s="484"/>
      <c r="BL31" s="484"/>
      <c r="BM31" s="484"/>
      <c r="BN31" s="484"/>
      <c r="BO31" s="484"/>
      <c r="BP31" s="484"/>
      <c r="BQ31" s="484"/>
      <c r="BR31" s="484"/>
      <c r="BS31" s="484"/>
      <c r="BT31" s="484"/>
      <c r="BU31" s="484"/>
      <c r="BV31" s="484"/>
      <c r="BW31" s="484"/>
      <c r="BX31" s="484"/>
      <c r="BY31" s="484"/>
      <c r="BZ31" s="484"/>
      <c r="CA31" s="484"/>
      <c r="CB31" s="484"/>
      <c r="CC31" s="484"/>
      <c r="CD31" s="484"/>
      <c r="CE31" s="484"/>
      <c r="CF31" s="484"/>
      <c r="CG31" s="484"/>
      <c r="CH31" s="484"/>
      <c r="CI31" s="484"/>
      <c r="CJ31" s="484"/>
      <c r="CK31" s="484"/>
      <c r="CL31" s="484"/>
      <c r="CM31" s="484"/>
      <c r="CN31" s="484"/>
      <c r="CO31" s="484"/>
      <c r="CP31" s="484"/>
      <c r="CQ31" s="484"/>
      <c r="CR31" s="484"/>
      <c r="CS31" s="496"/>
      <c r="CT31" s="384" t="s">
        <v>2662</v>
      </c>
      <c r="CU31" s="370"/>
      <c r="CV31" s="373"/>
      <c r="CW31" s="27"/>
      <c r="CX31" s="27"/>
      <c r="CY31" s="484"/>
      <c r="CZ31" s="70"/>
      <c r="DA31" s="484"/>
      <c r="DB31" s="34"/>
      <c r="DC31" s="484"/>
      <c r="DD31" s="484"/>
      <c r="DE31" s="484"/>
      <c r="DF31" s="484"/>
      <c r="DG31" s="484"/>
      <c r="DH31" s="484"/>
      <c r="DI31" s="484"/>
      <c r="DJ31" s="484"/>
      <c r="DK31" s="484"/>
      <c r="DL31" s="484"/>
      <c r="DM31" s="27"/>
      <c r="DN31" s="484"/>
    </row>
    <row r="32" spans="2:118" x14ac:dyDescent="0.25">
      <c r="B32" s="503">
        <v>27</v>
      </c>
      <c r="C32" s="27"/>
      <c r="D32" s="508" t="s">
        <v>2721</v>
      </c>
      <c r="E32" s="372"/>
      <c r="F32" s="372"/>
      <c r="G32" s="372"/>
      <c r="H32" s="372"/>
      <c r="I32" s="372"/>
      <c r="J32" s="372"/>
      <c r="K32" s="372"/>
      <c r="L32" s="372"/>
      <c r="M32" s="492" t="s">
        <v>2654</v>
      </c>
      <c r="N32" s="372"/>
      <c r="O32" s="372"/>
      <c r="P32" s="372"/>
      <c r="Q32" s="372"/>
      <c r="R32" s="372"/>
      <c r="S32" s="372"/>
      <c r="T32" s="372"/>
      <c r="U32" s="372"/>
      <c r="V32" s="372"/>
      <c r="W32" s="372"/>
      <c r="X32" s="497" t="s">
        <v>2653</v>
      </c>
      <c r="Y32" s="372"/>
      <c r="Z32" s="372"/>
      <c r="AA32" s="372"/>
      <c r="AB32" s="372"/>
      <c r="AC32" s="372"/>
      <c r="AD32" s="372"/>
      <c r="AE32" s="506">
        <v>1</v>
      </c>
      <c r="AF32" s="484"/>
      <c r="AG32" s="484"/>
      <c r="AH32" s="484"/>
      <c r="AI32" s="484"/>
      <c r="AJ32" s="484"/>
      <c r="AK32" s="484"/>
      <c r="AL32" s="484"/>
      <c r="AM32" s="484"/>
      <c r="AN32" s="484"/>
      <c r="AO32" s="484"/>
      <c r="AP32" s="484"/>
      <c r="AQ32" s="484"/>
      <c r="AR32" s="484"/>
      <c r="AS32" s="484"/>
      <c r="AT32" s="484"/>
      <c r="AU32" s="484"/>
      <c r="AV32" s="484"/>
      <c r="AW32" s="484"/>
      <c r="AX32" s="484"/>
      <c r="AY32" s="484"/>
      <c r="AZ32" s="484"/>
      <c r="BA32" s="484"/>
      <c r="BB32" s="484"/>
      <c r="BC32" s="484"/>
      <c r="BD32" s="484"/>
      <c r="BE32" s="484"/>
      <c r="BF32" s="484"/>
      <c r="BG32" s="484"/>
      <c r="BH32" s="484"/>
      <c r="BI32" s="484"/>
      <c r="BJ32" s="484"/>
      <c r="BK32" s="484"/>
      <c r="BL32" s="484"/>
      <c r="BM32" s="484"/>
      <c r="BN32" s="484"/>
      <c r="BO32" s="484"/>
      <c r="BP32" s="484"/>
      <c r="BQ32" s="484"/>
      <c r="BR32" s="484"/>
      <c r="BS32" s="484"/>
      <c r="BT32" s="484"/>
      <c r="BU32" s="484"/>
      <c r="BV32" s="484"/>
      <c r="BW32" s="484"/>
      <c r="BX32" s="484"/>
      <c r="BY32" s="484"/>
      <c r="BZ32" s="484"/>
      <c r="CA32" s="484"/>
      <c r="CB32" s="484"/>
      <c r="CC32" s="484"/>
      <c r="CD32" s="484"/>
      <c r="CE32" s="484"/>
      <c r="CF32" s="484"/>
      <c r="CG32" s="484"/>
      <c r="CH32" s="484"/>
      <c r="CI32" s="484"/>
      <c r="CJ32" s="484"/>
      <c r="CK32" s="484"/>
      <c r="CL32" s="484"/>
      <c r="CM32" s="484"/>
      <c r="CN32" s="484"/>
      <c r="CO32" s="484"/>
      <c r="CP32" s="484"/>
      <c r="CQ32" s="484"/>
      <c r="CR32" s="484"/>
      <c r="CS32" s="498"/>
      <c r="CT32" s="384" t="s">
        <v>2663</v>
      </c>
      <c r="CU32" s="370"/>
      <c r="CV32" s="373"/>
      <c r="CW32" s="27"/>
      <c r="CX32" s="27"/>
      <c r="CY32" s="484"/>
      <c r="CZ32" s="70"/>
      <c r="DA32" s="484"/>
      <c r="DB32" s="34"/>
      <c r="DC32" s="484"/>
      <c r="DD32" s="484"/>
      <c r="DE32" s="484"/>
      <c r="DF32" s="484"/>
      <c r="DG32" s="484"/>
      <c r="DH32" s="484"/>
      <c r="DI32" s="484"/>
      <c r="DJ32" s="484"/>
      <c r="DK32" s="484"/>
      <c r="DL32" s="484"/>
      <c r="DM32" s="27"/>
      <c r="DN32" s="484"/>
    </row>
    <row r="33" spans="2:118" x14ac:dyDescent="0.25">
      <c r="B33" s="503">
        <v>28</v>
      </c>
      <c r="C33" s="27"/>
      <c r="D33" s="508" t="s">
        <v>2722</v>
      </c>
      <c r="E33" s="372"/>
      <c r="F33" s="372"/>
      <c r="G33" s="372"/>
      <c r="H33" s="372"/>
      <c r="I33" s="489" t="s">
        <v>2653</v>
      </c>
      <c r="J33" s="372"/>
      <c r="K33" s="372"/>
      <c r="L33" s="372"/>
      <c r="M33" s="372"/>
      <c r="N33" s="372"/>
      <c r="O33" s="372"/>
      <c r="P33" s="372"/>
      <c r="Q33" s="372"/>
      <c r="R33" s="372"/>
      <c r="S33" s="372"/>
      <c r="T33" s="372"/>
      <c r="U33" s="372"/>
      <c r="V33" s="492" t="s">
        <v>2654</v>
      </c>
      <c r="W33" s="372"/>
      <c r="X33" s="372"/>
      <c r="Y33" s="372"/>
      <c r="Z33" s="372"/>
      <c r="AA33" s="372"/>
      <c r="AB33" s="372"/>
      <c r="AC33" s="372"/>
      <c r="AD33" s="372"/>
      <c r="AE33" s="509"/>
      <c r="AF33" s="506">
        <v>1</v>
      </c>
      <c r="AG33" s="484"/>
      <c r="AH33" s="484"/>
      <c r="AI33" s="484"/>
      <c r="AJ33" s="484"/>
      <c r="AK33" s="484"/>
      <c r="AL33" s="484"/>
      <c r="AM33" s="484"/>
      <c r="AN33" s="484"/>
      <c r="AO33" s="484"/>
      <c r="AP33" s="484"/>
      <c r="AQ33" s="484"/>
      <c r="AR33" s="484"/>
      <c r="AS33" s="484"/>
      <c r="AT33" s="484"/>
      <c r="AU33" s="484"/>
      <c r="AV33" s="484"/>
      <c r="AW33" s="484"/>
      <c r="AX33" s="484"/>
      <c r="AY33" s="484"/>
      <c r="AZ33" s="484"/>
      <c r="BA33" s="484"/>
      <c r="BB33" s="484"/>
      <c r="BC33" s="484"/>
      <c r="BD33" s="484"/>
      <c r="BE33" s="484"/>
      <c r="BF33" s="484"/>
      <c r="BG33" s="484"/>
      <c r="BH33" s="484"/>
      <c r="BI33" s="484"/>
      <c r="BJ33" s="484"/>
      <c r="BK33" s="484"/>
      <c r="BL33" s="484"/>
      <c r="BM33" s="484"/>
      <c r="BN33" s="484"/>
      <c r="BO33" s="484"/>
      <c r="BP33" s="484"/>
      <c r="BQ33" s="484"/>
      <c r="BR33" s="484"/>
      <c r="BS33" s="484"/>
      <c r="BT33" s="484"/>
      <c r="BU33" s="484"/>
      <c r="BV33" s="484"/>
      <c r="BW33" s="484"/>
      <c r="BX33" s="484"/>
      <c r="BY33" s="484"/>
      <c r="BZ33" s="484"/>
      <c r="CA33" s="484"/>
      <c r="CB33" s="484"/>
      <c r="CC33" s="484"/>
      <c r="CD33" s="484"/>
      <c r="CE33" s="484"/>
      <c r="CF33" s="484"/>
      <c r="CG33" s="484"/>
      <c r="CH33" s="484"/>
      <c r="CI33" s="484"/>
      <c r="CJ33" s="484"/>
      <c r="CK33" s="484"/>
      <c r="CL33" s="484"/>
      <c r="CM33" s="484"/>
      <c r="CN33" s="484"/>
      <c r="CO33" s="484"/>
      <c r="CP33" s="484"/>
      <c r="CQ33" s="484"/>
      <c r="CR33" s="70"/>
      <c r="CS33" s="27"/>
      <c r="CT33" s="244"/>
      <c r="CU33" s="376"/>
      <c r="CV33" s="376"/>
      <c r="CW33" s="27"/>
      <c r="CX33" s="27"/>
      <c r="CY33" s="484"/>
      <c r="CZ33" s="70"/>
      <c r="DA33" s="484"/>
      <c r="DB33" s="34"/>
      <c r="DC33" s="484"/>
      <c r="DD33" s="484"/>
      <c r="DE33" s="484"/>
      <c r="DF33" s="484"/>
      <c r="DG33" s="484"/>
      <c r="DH33" s="484"/>
      <c r="DI33" s="484"/>
      <c r="DJ33" s="484"/>
      <c r="DK33" s="484"/>
      <c r="DL33" s="484"/>
      <c r="DM33" s="27"/>
      <c r="DN33" s="484"/>
    </row>
    <row r="34" spans="2:118" x14ac:dyDescent="0.25">
      <c r="B34" s="503">
        <v>29</v>
      </c>
      <c r="C34" s="27"/>
      <c r="D34" s="508" t="s">
        <v>2723</v>
      </c>
      <c r="E34" s="489" t="s">
        <v>2653</v>
      </c>
      <c r="F34" s="372"/>
      <c r="G34" s="372"/>
      <c r="H34" s="372"/>
      <c r="I34" s="372"/>
      <c r="J34" s="372"/>
      <c r="K34" s="372"/>
      <c r="L34" s="372"/>
      <c r="M34" s="489" t="s">
        <v>2653</v>
      </c>
      <c r="N34" s="489" t="s">
        <v>2653</v>
      </c>
      <c r="O34" s="372"/>
      <c r="P34" s="489" t="s">
        <v>2653</v>
      </c>
      <c r="Q34" s="372"/>
      <c r="R34" s="489" t="s">
        <v>2653</v>
      </c>
      <c r="S34" s="372"/>
      <c r="T34" s="372"/>
      <c r="U34" s="372"/>
      <c r="V34" s="372"/>
      <c r="W34" s="372"/>
      <c r="X34" s="495" t="s">
        <v>2653</v>
      </c>
      <c r="Y34" s="372"/>
      <c r="Z34" s="372"/>
      <c r="AA34" s="489" t="s">
        <v>2653</v>
      </c>
      <c r="AB34" s="372"/>
      <c r="AC34" s="372"/>
      <c r="AD34" s="372"/>
      <c r="AE34" s="489" t="s">
        <v>2653</v>
      </c>
      <c r="AF34" s="489" t="s">
        <v>2653</v>
      </c>
      <c r="AG34" s="506">
        <v>1</v>
      </c>
      <c r="AH34" s="484"/>
      <c r="AI34" s="484"/>
      <c r="AJ34" s="484"/>
      <c r="AK34" s="484"/>
      <c r="AL34" s="484"/>
      <c r="AM34" s="484"/>
      <c r="AN34" s="484"/>
      <c r="AO34" s="484"/>
      <c r="AP34" s="484"/>
      <c r="AQ34" s="484"/>
      <c r="AR34" s="484"/>
      <c r="AS34" s="484"/>
      <c r="AT34" s="484"/>
      <c r="AU34" s="484"/>
      <c r="AV34" s="484"/>
      <c r="AW34" s="484"/>
      <c r="AX34" s="484"/>
      <c r="AY34" s="484"/>
      <c r="AZ34" s="484"/>
      <c r="BA34" s="484"/>
      <c r="BB34" s="484"/>
      <c r="BC34" s="484"/>
      <c r="BD34" s="484"/>
      <c r="BE34" s="484"/>
      <c r="BF34" s="484"/>
      <c r="BG34" s="484"/>
      <c r="BH34" s="484"/>
      <c r="BI34" s="484"/>
      <c r="BJ34" s="484"/>
      <c r="BK34" s="484"/>
      <c r="BL34" s="484"/>
      <c r="BM34" s="484"/>
      <c r="BN34" s="484"/>
      <c r="BO34" s="484"/>
      <c r="BP34" s="484"/>
      <c r="BQ34" s="484"/>
      <c r="BR34" s="484"/>
      <c r="BS34" s="484"/>
      <c r="BT34" s="484"/>
      <c r="BU34" s="484"/>
      <c r="BV34" s="484"/>
      <c r="BW34" s="484"/>
      <c r="BX34" s="484"/>
      <c r="BY34" s="484"/>
      <c r="BZ34" s="484"/>
      <c r="CA34" s="484"/>
      <c r="CB34" s="484"/>
      <c r="CC34" s="484"/>
      <c r="CD34" s="484"/>
      <c r="CE34" s="484"/>
      <c r="CF34" s="484"/>
      <c r="CG34" s="484"/>
      <c r="CH34" s="484"/>
      <c r="CI34" s="484"/>
      <c r="CJ34" s="484"/>
      <c r="CK34" s="484"/>
      <c r="CL34" s="484"/>
      <c r="CM34" s="484"/>
      <c r="CN34" s="484"/>
      <c r="CO34" s="484"/>
      <c r="CP34" s="484"/>
      <c r="CQ34" s="484"/>
      <c r="CR34" s="70"/>
      <c r="CS34" s="376"/>
      <c r="CT34" s="376"/>
      <c r="CU34" s="376"/>
      <c r="CV34" s="376"/>
      <c r="CW34" s="27"/>
      <c r="CX34" s="27"/>
      <c r="CY34" s="484"/>
      <c r="CZ34" s="70"/>
      <c r="DA34" s="484"/>
      <c r="DB34" s="34"/>
      <c r="DC34" s="484"/>
      <c r="DD34" s="484"/>
      <c r="DE34" s="484"/>
      <c r="DF34" s="484"/>
      <c r="DG34" s="484"/>
      <c r="DH34" s="484"/>
      <c r="DI34" s="484"/>
      <c r="DJ34" s="484"/>
      <c r="DK34" s="484"/>
      <c r="DL34" s="484"/>
      <c r="DM34" s="27"/>
      <c r="DN34" s="484"/>
    </row>
    <row r="35" spans="2:118" x14ac:dyDescent="0.25">
      <c r="B35" s="503">
        <v>30</v>
      </c>
      <c r="C35" s="27"/>
      <c r="D35" s="508" t="s">
        <v>2724</v>
      </c>
      <c r="E35" s="372"/>
      <c r="F35" s="491" t="s">
        <v>2654</v>
      </c>
      <c r="G35" s="372"/>
      <c r="H35" s="372"/>
      <c r="I35" s="372"/>
      <c r="J35" s="372"/>
      <c r="K35" s="372"/>
      <c r="L35" s="372"/>
      <c r="M35" s="372"/>
      <c r="N35" s="372"/>
      <c r="O35" s="372"/>
      <c r="P35" s="372"/>
      <c r="Q35" s="491" t="s">
        <v>2654</v>
      </c>
      <c r="R35" s="372"/>
      <c r="S35" s="372"/>
      <c r="T35" s="372"/>
      <c r="U35" s="372"/>
      <c r="V35" s="372"/>
      <c r="W35" s="372"/>
      <c r="X35" s="372"/>
      <c r="Y35" s="372"/>
      <c r="Z35" s="372"/>
      <c r="AA35" s="372"/>
      <c r="AB35" s="372"/>
      <c r="AC35" s="372"/>
      <c r="AD35" s="372"/>
      <c r="AE35" s="372"/>
      <c r="AF35" s="372"/>
      <c r="AG35" s="509"/>
      <c r="AH35" s="506">
        <v>1</v>
      </c>
      <c r="AI35" s="484"/>
      <c r="AJ35" s="484"/>
      <c r="AK35" s="484"/>
      <c r="AL35" s="484"/>
      <c r="AM35" s="484"/>
      <c r="AN35" s="484"/>
      <c r="AO35" s="484"/>
      <c r="AP35" s="484"/>
      <c r="AQ35" s="484"/>
      <c r="AR35" s="484"/>
      <c r="AS35" s="484"/>
      <c r="AT35" s="484"/>
      <c r="AU35" s="484"/>
      <c r="AV35" s="484"/>
      <c r="AW35" s="484"/>
      <c r="AX35" s="484"/>
      <c r="AY35" s="484"/>
      <c r="AZ35" s="484"/>
      <c r="BA35" s="484"/>
      <c r="BB35" s="484"/>
      <c r="BC35" s="484"/>
      <c r="BD35" s="484"/>
      <c r="BE35" s="484"/>
      <c r="BF35" s="484"/>
      <c r="BG35" s="484"/>
      <c r="BH35" s="484"/>
      <c r="BI35" s="484"/>
      <c r="BJ35" s="484"/>
      <c r="BK35" s="484"/>
      <c r="BL35" s="484"/>
      <c r="BM35" s="484"/>
      <c r="BN35" s="484"/>
      <c r="BO35" s="484"/>
      <c r="BP35" s="484"/>
      <c r="BQ35" s="484"/>
      <c r="BR35" s="484"/>
      <c r="BS35" s="484"/>
      <c r="BT35" s="484"/>
      <c r="BU35" s="484"/>
      <c r="BV35" s="484"/>
      <c r="BW35" s="484"/>
      <c r="BX35" s="484"/>
      <c r="BY35" s="484"/>
      <c r="BZ35" s="484"/>
      <c r="CA35" s="484"/>
      <c r="CB35" s="484"/>
      <c r="CC35" s="484"/>
      <c r="CD35" s="484"/>
      <c r="CE35" s="484"/>
      <c r="CF35" s="484"/>
      <c r="CG35" s="484"/>
      <c r="CH35" s="484"/>
      <c r="CI35" s="484"/>
      <c r="CJ35" s="484"/>
      <c r="CK35" s="484"/>
      <c r="CL35" s="484"/>
      <c r="CM35" s="484"/>
      <c r="CN35" s="484"/>
      <c r="CO35" s="484"/>
      <c r="CP35" s="484"/>
      <c r="CQ35" s="484"/>
      <c r="CR35" s="484"/>
      <c r="CS35" s="372"/>
      <c r="CT35" s="510" t="s">
        <v>2664</v>
      </c>
      <c r="CU35" s="370"/>
      <c r="CV35" s="373"/>
      <c r="CW35" s="27"/>
      <c r="CX35" s="27"/>
      <c r="CY35" s="484"/>
      <c r="CZ35" s="70"/>
      <c r="DA35" s="484"/>
      <c r="DB35" s="34"/>
      <c r="DC35" s="484"/>
      <c r="DD35" s="484"/>
      <c r="DE35" s="484"/>
      <c r="DF35" s="484"/>
      <c r="DG35" s="484"/>
      <c r="DH35" s="484"/>
      <c r="DI35" s="484"/>
      <c r="DJ35" s="484"/>
      <c r="DK35" s="484"/>
      <c r="DL35" s="484"/>
      <c r="DM35" s="27"/>
      <c r="DN35" s="484"/>
    </row>
    <row r="36" spans="2:118" x14ac:dyDescent="0.25">
      <c r="B36" s="503">
        <v>31</v>
      </c>
      <c r="C36" s="27"/>
      <c r="D36" s="508" t="s">
        <v>2725</v>
      </c>
      <c r="E36" s="372"/>
      <c r="F36" s="372"/>
      <c r="G36" s="372"/>
      <c r="H36" s="372"/>
      <c r="I36" s="372"/>
      <c r="J36" s="372"/>
      <c r="K36" s="372"/>
      <c r="L36" s="372"/>
      <c r="M36" s="372"/>
      <c r="N36" s="372"/>
      <c r="O36" s="372"/>
      <c r="P36" s="372"/>
      <c r="Q36" s="489" t="s">
        <v>2653</v>
      </c>
      <c r="R36" s="372"/>
      <c r="S36" s="372"/>
      <c r="T36" s="372"/>
      <c r="U36" s="372"/>
      <c r="V36" s="372"/>
      <c r="W36" s="372"/>
      <c r="X36" s="372"/>
      <c r="Y36" s="372"/>
      <c r="Z36" s="372"/>
      <c r="AA36" s="372"/>
      <c r="AB36" s="372"/>
      <c r="AC36" s="372"/>
      <c r="AD36" s="372"/>
      <c r="AE36" s="495" t="s">
        <v>2653</v>
      </c>
      <c r="AF36" s="489" t="s">
        <v>2653</v>
      </c>
      <c r="AG36" s="372"/>
      <c r="AH36" s="489" t="s">
        <v>2653</v>
      </c>
      <c r="AI36" s="506">
        <v>1</v>
      </c>
      <c r="AJ36" s="484"/>
      <c r="AK36" s="484"/>
      <c r="AL36" s="484"/>
      <c r="AM36" s="484"/>
      <c r="AN36" s="484"/>
      <c r="AO36" s="484"/>
      <c r="AP36" s="484"/>
      <c r="AQ36" s="484"/>
      <c r="AR36" s="484"/>
      <c r="AS36" s="484"/>
      <c r="AT36" s="484"/>
      <c r="AU36" s="484"/>
      <c r="AV36" s="484"/>
      <c r="AW36" s="484"/>
      <c r="AX36" s="484"/>
      <c r="AY36" s="484"/>
      <c r="AZ36" s="484"/>
      <c r="BA36" s="484"/>
      <c r="BB36" s="484"/>
      <c r="BC36" s="484"/>
      <c r="BD36" s="484"/>
      <c r="BE36" s="484"/>
      <c r="BF36" s="484"/>
      <c r="BG36" s="484"/>
      <c r="BH36" s="484"/>
      <c r="BI36" s="484"/>
      <c r="BJ36" s="484"/>
      <c r="BK36" s="484"/>
      <c r="BL36" s="484"/>
      <c r="BM36" s="484"/>
      <c r="BN36" s="484"/>
      <c r="BO36" s="484"/>
      <c r="BP36" s="484"/>
      <c r="BQ36" s="484"/>
      <c r="BR36" s="484"/>
      <c r="BS36" s="484"/>
      <c r="BT36" s="484"/>
      <c r="BU36" s="484"/>
      <c r="BV36" s="484"/>
      <c r="BW36" s="484"/>
      <c r="BX36" s="484"/>
      <c r="BY36" s="484"/>
      <c r="BZ36" s="484"/>
      <c r="CA36" s="484"/>
      <c r="CB36" s="484"/>
      <c r="CC36" s="484"/>
      <c r="CD36" s="484"/>
      <c r="CE36" s="484"/>
      <c r="CF36" s="484"/>
      <c r="CG36" s="484"/>
      <c r="CH36" s="484"/>
      <c r="CI36" s="484"/>
      <c r="CJ36" s="484"/>
      <c r="CK36" s="484"/>
      <c r="CL36" s="484"/>
      <c r="CM36" s="484"/>
      <c r="CN36" s="484"/>
      <c r="CO36" s="484"/>
      <c r="CP36" s="484"/>
      <c r="CQ36" s="484"/>
      <c r="CR36" s="70"/>
      <c r="CS36" s="376"/>
      <c r="CT36" s="376"/>
      <c r="CU36" s="376"/>
      <c r="CV36" s="376"/>
      <c r="CW36" s="27"/>
      <c r="CX36" s="27"/>
      <c r="CY36" s="484"/>
      <c r="CZ36" s="70"/>
      <c r="DA36" s="484"/>
      <c r="DB36" s="34"/>
      <c r="DC36" s="484"/>
      <c r="DD36" s="484"/>
      <c r="DE36" s="484"/>
      <c r="DF36" s="484"/>
      <c r="DG36" s="484"/>
      <c r="DH36" s="484"/>
      <c r="DI36" s="484"/>
      <c r="DJ36" s="484"/>
      <c r="DK36" s="484"/>
      <c r="DL36" s="484"/>
      <c r="DM36" s="27"/>
      <c r="DN36" s="484"/>
    </row>
    <row r="37" spans="2:118" x14ac:dyDescent="0.25">
      <c r="B37" s="503">
        <v>32</v>
      </c>
      <c r="C37" s="27"/>
      <c r="D37" s="508" t="s">
        <v>2726</v>
      </c>
      <c r="E37" s="489" t="s">
        <v>2653</v>
      </c>
      <c r="F37" s="489" t="s">
        <v>2653</v>
      </c>
      <c r="G37" s="372"/>
      <c r="H37" s="372"/>
      <c r="I37" s="372"/>
      <c r="J37" s="372"/>
      <c r="K37" s="372"/>
      <c r="L37" s="491" t="s">
        <v>2653</v>
      </c>
      <c r="M37" s="372"/>
      <c r="N37" s="489" t="s">
        <v>2653</v>
      </c>
      <c r="O37" s="372"/>
      <c r="P37" s="489" t="s">
        <v>2653</v>
      </c>
      <c r="Q37" s="491" t="s">
        <v>2653</v>
      </c>
      <c r="R37" s="489" t="s">
        <v>2653</v>
      </c>
      <c r="S37" s="372"/>
      <c r="T37" s="372"/>
      <c r="U37" s="372"/>
      <c r="V37" s="372"/>
      <c r="W37" s="372"/>
      <c r="X37" s="372"/>
      <c r="Y37" s="489" t="s">
        <v>2653</v>
      </c>
      <c r="Z37" s="489" t="s">
        <v>2653</v>
      </c>
      <c r="AA37" s="491" t="s">
        <v>2653</v>
      </c>
      <c r="AB37" s="491" t="s">
        <v>2654</v>
      </c>
      <c r="AC37" s="372"/>
      <c r="AD37" s="489" t="s">
        <v>2653</v>
      </c>
      <c r="AE37" s="372"/>
      <c r="AF37" s="372"/>
      <c r="AG37" s="372"/>
      <c r="AH37" s="372"/>
      <c r="AI37" s="509"/>
      <c r="AJ37" s="506">
        <v>1</v>
      </c>
      <c r="AK37" s="484"/>
      <c r="AL37" s="484"/>
      <c r="AM37" s="484"/>
      <c r="AN37" s="484"/>
      <c r="AO37" s="484"/>
      <c r="AP37" s="484"/>
      <c r="AQ37" s="484"/>
      <c r="AR37" s="484"/>
      <c r="AS37" s="484"/>
      <c r="AT37" s="484"/>
      <c r="AU37" s="484"/>
      <c r="AV37" s="484"/>
      <c r="AW37" s="484"/>
      <c r="AX37" s="484"/>
      <c r="AY37" s="484"/>
      <c r="AZ37" s="484"/>
      <c r="BA37" s="484"/>
      <c r="BB37" s="484"/>
      <c r="BC37" s="484"/>
      <c r="BD37" s="484"/>
      <c r="BE37" s="484"/>
      <c r="BF37" s="484"/>
      <c r="BG37" s="484"/>
      <c r="BH37" s="484"/>
      <c r="BI37" s="484"/>
      <c r="BJ37" s="484"/>
      <c r="BK37" s="484"/>
      <c r="BL37" s="484"/>
      <c r="BM37" s="484"/>
      <c r="BN37" s="484"/>
      <c r="BO37" s="484"/>
      <c r="BP37" s="484"/>
      <c r="BQ37" s="484"/>
      <c r="BR37" s="484"/>
      <c r="BS37" s="484"/>
      <c r="BT37" s="484"/>
      <c r="BU37" s="484"/>
      <c r="BV37" s="484"/>
      <c r="BW37" s="484"/>
      <c r="BX37" s="484"/>
      <c r="BY37" s="484"/>
      <c r="BZ37" s="484"/>
      <c r="CA37" s="484"/>
      <c r="CB37" s="484"/>
      <c r="CC37" s="484"/>
      <c r="CD37" s="484"/>
      <c r="CE37" s="484"/>
      <c r="CF37" s="484"/>
      <c r="CG37" s="484"/>
      <c r="CH37" s="484"/>
      <c r="CI37" s="484"/>
      <c r="CJ37" s="484"/>
      <c r="CK37" s="484"/>
      <c r="CL37" s="484"/>
      <c r="CM37" s="484"/>
      <c r="CN37" s="484"/>
      <c r="CO37" s="484"/>
      <c r="CP37" s="484"/>
      <c r="CQ37" s="484"/>
      <c r="CR37" s="484"/>
      <c r="CS37" s="484"/>
      <c r="CT37" s="484"/>
      <c r="CU37" s="484"/>
      <c r="CV37" s="484"/>
      <c r="CW37" s="484"/>
      <c r="CX37" s="484"/>
      <c r="CY37" s="34"/>
      <c r="CZ37" s="70"/>
      <c r="DA37" s="484"/>
      <c r="DB37" s="34"/>
      <c r="DC37" s="484"/>
      <c r="DD37" s="484"/>
      <c r="DE37" s="484"/>
      <c r="DF37" s="484"/>
      <c r="DG37" s="484"/>
      <c r="DH37" s="484"/>
      <c r="DI37" s="484"/>
      <c r="DJ37" s="484"/>
      <c r="DK37" s="484"/>
      <c r="DL37" s="484"/>
      <c r="DM37" s="27"/>
      <c r="DN37" s="484"/>
    </row>
    <row r="38" spans="2:118" x14ac:dyDescent="0.25">
      <c r="B38" s="503">
        <v>33</v>
      </c>
      <c r="C38" s="27"/>
      <c r="D38" s="508" t="s">
        <v>2727</v>
      </c>
      <c r="E38" s="372"/>
      <c r="F38" s="372"/>
      <c r="G38" s="372"/>
      <c r="H38" s="372"/>
      <c r="I38" s="372"/>
      <c r="J38" s="372"/>
      <c r="K38" s="372"/>
      <c r="L38" s="372"/>
      <c r="M38" s="372"/>
      <c r="N38" s="372"/>
      <c r="O38" s="372"/>
      <c r="P38" s="372"/>
      <c r="Q38" s="372"/>
      <c r="R38" s="372"/>
      <c r="S38" s="372"/>
      <c r="T38" s="372"/>
      <c r="U38" s="372"/>
      <c r="V38" s="372"/>
      <c r="W38" s="372"/>
      <c r="X38" s="372"/>
      <c r="Y38" s="372"/>
      <c r="Z38" s="372"/>
      <c r="AA38" s="372"/>
      <c r="AB38" s="372"/>
      <c r="AC38" s="372"/>
      <c r="AD38" s="372"/>
      <c r="AE38" s="372"/>
      <c r="AF38" s="489" t="s">
        <v>2653</v>
      </c>
      <c r="AG38" s="489" t="s">
        <v>2653</v>
      </c>
      <c r="AH38" s="495" t="s">
        <v>2653</v>
      </c>
      <c r="AI38" s="372"/>
      <c r="AJ38" s="509"/>
      <c r="AK38" s="506">
        <v>1</v>
      </c>
      <c r="AL38" s="484"/>
      <c r="AM38" s="484"/>
      <c r="AN38" s="484"/>
      <c r="AO38" s="484"/>
      <c r="AP38" s="484"/>
      <c r="AQ38" s="484"/>
      <c r="AR38" s="484"/>
      <c r="AS38" s="484"/>
      <c r="AT38" s="484"/>
      <c r="AU38" s="484"/>
      <c r="AV38" s="484"/>
      <c r="AW38" s="484"/>
      <c r="AX38" s="484"/>
      <c r="AY38" s="484"/>
      <c r="AZ38" s="484"/>
      <c r="BA38" s="484"/>
      <c r="BB38" s="484"/>
      <c r="BC38" s="484"/>
      <c r="BD38" s="484"/>
      <c r="BE38" s="484"/>
      <c r="BF38" s="484"/>
      <c r="BG38" s="484"/>
      <c r="BH38" s="484"/>
      <c r="BI38" s="484"/>
      <c r="BJ38" s="484"/>
      <c r="BK38" s="484"/>
      <c r="BL38" s="484"/>
      <c r="BM38" s="484"/>
      <c r="BN38" s="484"/>
      <c r="BO38" s="484"/>
      <c r="BP38" s="484"/>
      <c r="BQ38" s="484"/>
      <c r="BR38" s="484"/>
      <c r="BS38" s="484"/>
      <c r="BT38" s="484"/>
      <c r="BU38" s="484"/>
      <c r="BV38" s="484"/>
      <c r="BW38" s="484"/>
      <c r="BX38" s="484"/>
      <c r="BY38" s="484"/>
      <c r="BZ38" s="484"/>
      <c r="CA38" s="484"/>
      <c r="CB38" s="484"/>
      <c r="CC38" s="484"/>
      <c r="CD38" s="484"/>
      <c r="CE38" s="484"/>
      <c r="CF38" s="484"/>
      <c r="CG38" s="484"/>
      <c r="CH38" s="484"/>
      <c r="CI38" s="484"/>
      <c r="CJ38" s="484"/>
      <c r="CK38" s="484"/>
      <c r="CL38" s="484"/>
      <c r="CM38" s="484"/>
      <c r="CN38" s="484"/>
      <c r="CO38" s="484"/>
      <c r="CP38" s="484"/>
      <c r="CQ38" s="484"/>
      <c r="CR38" s="484"/>
      <c r="CS38" s="484"/>
      <c r="CT38" s="484"/>
      <c r="CU38" s="484"/>
      <c r="CV38" s="484"/>
      <c r="CW38" s="484"/>
      <c r="CX38" s="484"/>
      <c r="CY38" s="34"/>
      <c r="CZ38" s="70"/>
      <c r="DA38" s="484"/>
      <c r="DB38" s="34"/>
      <c r="DC38" s="484"/>
      <c r="DD38" s="484"/>
      <c r="DE38" s="484"/>
      <c r="DF38" s="484"/>
      <c r="DG38" s="484"/>
      <c r="DH38" s="484"/>
      <c r="DI38" s="484"/>
      <c r="DJ38" s="484"/>
      <c r="DK38" s="484"/>
      <c r="DL38" s="484"/>
      <c r="DM38" s="27"/>
      <c r="DN38" s="484"/>
    </row>
    <row r="39" spans="2:118" x14ac:dyDescent="0.25">
      <c r="B39" s="503">
        <v>34</v>
      </c>
      <c r="C39" s="27"/>
      <c r="D39" s="508" t="s">
        <v>2728</v>
      </c>
      <c r="E39" s="492" t="s">
        <v>2653</v>
      </c>
      <c r="F39" s="492" t="s">
        <v>2653</v>
      </c>
      <c r="G39" s="372"/>
      <c r="H39" s="372"/>
      <c r="I39" s="489" t="s">
        <v>2653</v>
      </c>
      <c r="J39" s="372"/>
      <c r="K39" s="372"/>
      <c r="L39" s="372"/>
      <c r="M39" s="372"/>
      <c r="N39" s="492" t="s">
        <v>2653</v>
      </c>
      <c r="O39" s="495" t="s">
        <v>2653</v>
      </c>
      <c r="P39" s="492" t="s">
        <v>2653</v>
      </c>
      <c r="Q39" s="491" t="s">
        <v>2653</v>
      </c>
      <c r="R39" s="492" t="s">
        <v>2653</v>
      </c>
      <c r="S39" s="491" t="s">
        <v>2653</v>
      </c>
      <c r="T39" s="372"/>
      <c r="U39" s="372"/>
      <c r="V39" s="492" t="s">
        <v>2654</v>
      </c>
      <c r="W39" s="489" t="s">
        <v>2653</v>
      </c>
      <c r="X39" s="372"/>
      <c r="Y39" s="492" t="s">
        <v>2654</v>
      </c>
      <c r="Z39" s="492" t="s">
        <v>2653</v>
      </c>
      <c r="AA39" s="492" t="s">
        <v>2654</v>
      </c>
      <c r="AB39" s="492" t="s">
        <v>2654</v>
      </c>
      <c r="AC39" s="372"/>
      <c r="AD39" s="372"/>
      <c r="AE39" s="372"/>
      <c r="AF39" s="372"/>
      <c r="AG39" s="372"/>
      <c r="AH39" s="372"/>
      <c r="AI39" s="372"/>
      <c r="AJ39" s="492" t="s">
        <v>2654</v>
      </c>
      <c r="AK39" s="509"/>
      <c r="AL39" s="506">
        <v>1</v>
      </c>
      <c r="AM39" s="484"/>
      <c r="AN39" s="484"/>
      <c r="AO39" s="484"/>
      <c r="AP39" s="484"/>
      <c r="AQ39" s="484"/>
      <c r="AR39" s="484"/>
      <c r="AS39" s="484"/>
      <c r="AT39" s="484"/>
      <c r="AU39" s="484"/>
      <c r="AV39" s="484"/>
      <c r="AW39" s="484"/>
      <c r="AX39" s="484"/>
      <c r="AY39" s="484"/>
      <c r="AZ39" s="484"/>
      <c r="BA39" s="484"/>
      <c r="BB39" s="484"/>
      <c r="BC39" s="484"/>
      <c r="BD39" s="484"/>
      <c r="BE39" s="484"/>
      <c r="BF39" s="484"/>
      <c r="BG39" s="484"/>
      <c r="BH39" s="484"/>
      <c r="BI39" s="484"/>
      <c r="BJ39" s="484"/>
      <c r="BK39" s="484"/>
      <c r="BL39" s="484"/>
      <c r="BM39" s="484"/>
      <c r="BN39" s="484"/>
      <c r="BO39" s="484"/>
      <c r="BP39" s="484"/>
      <c r="BQ39" s="484"/>
      <c r="BR39" s="484"/>
      <c r="BS39" s="484"/>
      <c r="BT39" s="484"/>
      <c r="BU39" s="484"/>
      <c r="BV39" s="484"/>
      <c r="BW39" s="484"/>
      <c r="BX39" s="484"/>
      <c r="BY39" s="484"/>
      <c r="BZ39" s="484"/>
      <c r="CA39" s="484"/>
      <c r="CB39" s="484"/>
      <c r="CC39" s="484"/>
      <c r="CD39" s="484"/>
      <c r="CE39" s="484"/>
      <c r="CF39" s="484"/>
      <c r="CG39" s="484"/>
      <c r="CH39" s="484"/>
      <c r="CI39" s="484"/>
      <c r="CJ39" s="484"/>
      <c r="CK39" s="484"/>
      <c r="CL39" s="484"/>
      <c r="CM39" s="484"/>
      <c r="CN39" s="484"/>
      <c r="CO39" s="484"/>
      <c r="CP39" s="484"/>
      <c r="CQ39" s="484"/>
      <c r="CR39" s="484"/>
      <c r="CS39" s="484"/>
      <c r="CT39" s="484"/>
      <c r="CU39" s="484"/>
      <c r="CV39" s="484"/>
      <c r="CW39" s="484"/>
      <c r="CX39" s="484"/>
      <c r="CY39" s="34"/>
      <c r="CZ39" s="70"/>
      <c r="DA39" s="484"/>
      <c r="DB39" s="34"/>
      <c r="DC39" s="484"/>
      <c r="DD39" s="484"/>
      <c r="DE39" s="484"/>
      <c r="DF39" s="484"/>
      <c r="DG39" s="484"/>
      <c r="DH39" s="484"/>
      <c r="DI39" s="484"/>
      <c r="DJ39" s="484"/>
      <c r="DK39" s="484"/>
      <c r="DL39" s="484"/>
      <c r="DM39" s="27"/>
      <c r="DN39" s="484"/>
    </row>
    <row r="40" spans="2:118" x14ac:dyDescent="0.25">
      <c r="B40" s="503">
        <v>35</v>
      </c>
      <c r="C40" s="27"/>
      <c r="D40" s="508" t="s">
        <v>2729</v>
      </c>
      <c r="E40" s="491" t="s">
        <v>2653</v>
      </c>
      <c r="F40" s="491" t="s">
        <v>2653</v>
      </c>
      <c r="G40" s="372"/>
      <c r="H40" s="489" t="s">
        <v>2653</v>
      </c>
      <c r="I40" s="372"/>
      <c r="J40" s="372"/>
      <c r="K40" s="372"/>
      <c r="L40" s="492" t="s">
        <v>2654</v>
      </c>
      <c r="M40" s="372"/>
      <c r="N40" s="491" t="s">
        <v>2654</v>
      </c>
      <c r="O40" s="372"/>
      <c r="P40" s="492" t="s">
        <v>2654</v>
      </c>
      <c r="Q40" s="491" t="s">
        <v>2654</v>
      </c>
      <c r="R40" s="491" t="s">
        <v>2653</v>
      </c>
      <c r="S40" s="372"/>
      <c r="T40" s="372"/>
      <c r="U40" s="372"/>
      <c r="V40" s="372"/>
      <c r="W40" s="372"/>
      <c r="X40" s="372"/>
      <c r="Y40" s="491" t="s">
        <v>2653</v>
      </c>
      <c r="Z40" s="492" t="s">
        <v>2654</v>
      </c>
      <c r="AA40" s="491" t="s">
        <v>2653</v>
      </c>
      <c r="AB40" s="372"/>
      <c r="AC40" s="372"/>
      <c r="AD40" s="372"/>
      <c r="AE40" s="372"/>
      <c r="AF40" s="372"/>
      <c r="AG40" s="372"/>
      <c r="AH40" s="372"/>
      <c r="AI40" s="372"/>
      <c r="AJ40" s="491" t="s">
        <v>2653</v>
      </c>
      <c r="AK40" s="495" t="s">
        <v>2653</v>
      </c>
      <c r="AL40" s="509"/>
      <c r="AM40" s="506">
        <v>1</v>
      </c>
      <c r="AN40" s="484"/>
      <c r="AO40" s="484"/>
      <c r="AP40" s="484"/>
      <c r="AQ40" s="484"/>
      <c r="AR40" s="484"/>
      <c r="AS40" s="484"/>
      <c r="AT40" s="484"/>
      <c r="AU40" s="484"/>
      <c r="AV40" s="484"/>
      <c r="AW40" s="484"/>
      <c r="AX40" s="484"/>
      <c r="AY40" s="484"/>
      <c r="AZ40" s="484"/>
      <c r="BA40" s="484"/>
      <c r="BB40" s="484"/>
      <c r="BC40" s="484"/>
      <c r="BD40" s="484"/>
      <c r="BE40" s="484"/>
      <c r="BF40" s="484"/>
      <c r="BG40" s="484"/>
      <c r="BH40" s="484"/>
      <c r="BI40" s="484"/>
      <c r="BJ40" s="484"/>
      <c r="BK40" s="484"/>
      <c r="BL40" s="484"/>
      <c r="BM40" s="484"/>
      <c r="BN40" s="484"/>
      <c r="BO40" s="484"/>
      <c r="BP40" s="484"/>
      <c r="BQ40" s="484"/>
      <c r="BR40" s="484"/>
      <c r="BS40" s="484"/>
      <c r="BT40" s="484"/>
      <c r="BU40" s="484"/>
      <c r="BV40" s="484"/>
      <c r="BW40" s="484"/>
      <c r="BX40" s="484"/>
      <c r="BY40" s="484"/>
      <c r="BZ40" s="484"/>
      <c r="CA40" s="484"/>
      <c r="CB40" s="484"/>
      <c r="CC40" s="484"/>
      <c r="CD40" s="484"/>
      <c r="CE40" s="484"/>
      <c r="CF40" s="484"/>
      <c r="CG40" s="484"/>
      <c r="CH40" s="484"/>
      <c r="CI40" s="484"/>
      <c r="CJ40" s="484"/>
      <c r="CK40" s="484"/>
      <c r="CL40" s="484"/>
      <c r="CM40" s="484"/>
      <c r="CN40" s="484"/>
      <c r="CO40" s="484"/>
      <c r="CP40" s="484"/>
      <c r="CQ40" s="484"/>
      <c r="CR40" s="484"/>
      <c r="CS40" s="484"/>
      <c r="CT40" s="484"/>
      <c r="CU40" s="484"/>
      <c r="CV40" s="484"/>
      <c r="CW40" s="484"/>
      <c r="CX40" s="484"/>
      <c r="CY40" s="34"/>
      <c r="CZ40" s="70"/>
      <c r="DA40" s="484"/>
      <c r="DB40" s="34"/>
      <c r="DC40" s="484"/>
      <c r="DD40" s="484"/>
      <c r="DE40" s="484"/>
      <c r="DF40" s="484"/>
      <c r="DG40" s="484"/>
      <c r="DH40" s="484"/>
      <c r="DI40" s="484"/>
      <c r="DJ40" s="484"/>
      <c r="DK40" s="484"/>
      <c r="DL40" s="484"/>
      <c r="DM40" s="27"/>
      <c r="DN40" s="484"/>
    </row>
    <row r="41" spans="2:118" x14ac:dyDescent="0.25">
      <c r="B41" s="503">
        <v>36</v>
      </c>
      <c r="C41" s="27"/>
      <c r="D41" s="508" t="s">
        <v>2730</v>
      </c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Z41" s="372"/>
      <c r="AA41" s="372"/>
      <c r="AB41" s="372"/>
      <c r="AC41" s="372"/>
      <c r="AD41" s="372"/>
      <c r="AE41" s="372"/>
      <c r="AF41" s="372"/>
      <c r="AG41" s="372"/>
      <c r="AH41" s="372"/>
      <c r="AI41" s="372"/>
      <c r="AJ41" s="372"/>
      <c r="AK41" s="372"/>
      <c r="AL41" s="372"/>
      <c r="AM41" s="509"/>
      <c r="AN41" s="506">
        <v>1</v>
      </c>
      <c r="AO41" s="484"/>
      <c r="AP41" s="484"/>
      <c r="AQ41" s="484"/>
      <c r="AR41" s="484"/>
      <c r="AS41" s="484"/>
      <c r="AT41" s="484"/>
      <c r="AU41" s="484"/>
      <c r="AV41" s="484"/>
      <c r="AW41" s="484"/>
      <c r="AX41" s="484"/>
      <c r="AY41" s="484"/>
      <c r="AZ41" s="484"/>
      <c r="BA41" s="484"/>
      <c r="BB41" s="484"/>
      <c r="BC41" s="484"/>
      <c r="BD41" s="484"/>
      <c r="BE41" s="484"/>
      <c r="BF41" s="484"/>
      <c r="BG41" s="484"/>
      <c r="BH41" s="484"/>
      <c r="BI41" s="484"/>
      <c r="BJ41" s="484"/>
      <c r="BK41" s="484"/>
      <c r="BL41" s="484"/>
      <c r="BM41" s="484"/>
      <c r="BN41" s="484"/>
      <c r="BO41" s="484"/>
      <c r="BP41" s="484"/>
      <c r="BQ41" s="484"/>
      <c r="BR41" s="484"/>
      <c r="BS41" s="484"/>
      <c r="BT41" s="484"/>
      <c r="BU41" s="484"/>
      <c r="BV41" s="484"/>
      <c r="BW41" s="484"/>
      <c r="BX41" s="484"/>
      <c r="BY41" s="484"/>
      <c r="BZ41" s="484"/>
      <c r="CA41" s="484"/>
      <c r="CB41" s="484"/>
      <c r="CC41" s="484"/>
      <c r="CD41" s="484"/>
      <c r="CE41" s="484"/>
      <c r="CF41" s="484"/>
      <c r="CG41" s="484"/>
      <c r="CH41" s="484"/>
      <c r="CI41" s="484"/>
      <c r="CJ41" s="484"/>
      <c r="CK41" s="484"/>
      <c r="CL41" s="484"/>
      <c r="CM41" s="484"/>
      <c r="CN41" s="484"/>
      <c r="CO41" s="484"/>
      <c r="CP41" s="484"/>
      <c r="CQ41" s="484"/>
      <c r="CR41" s="484"/>
      <c r="CS41" s="484"/>
      <c r="CT41" s="484"/>
      <c r="CU41" s="484"/>
      <c r="CV41" s="484"/>
      <c r="CW41" s="484"/>
      <c r="CX41" s="484"/>
      <c r="CY41" s="34"/>
      <c r="CZ41" s="70"/>
      <c r="DA41" s="484"/>
      <c r="DB41" s="34"/>
      <c r="DC41" s="484"/>
      <c r="DD41" s="484"/>
      <c r="DE41" s="484"/>
      <c r="DF41" s="484"/>
      <c r="DG41" s="484"/>
      <c r="DH41" s="484"/>
      <c r="DI41" s="484"/>
      <c r="DJ41" s="484"/>
      <c r="DK41" s="484"/>
      <c r="DL41" s="484"/>
      <c r="DM41" s="27"/>
      <c r="DN41" s="484"/>
    </row>
    <row r="42" spans="2:118" x14ac:dyDescent="0.25">
      <c r="B42" s="503">
        <v>37</v>
      </c>
      <c r="C42" s="27"/>
      <c r="D42" s="508" t="s">
        <v>2731</v>
      </c>
      <c r="E42" s="491" t="s">
        <v>2653</v>
      </c>
      <c r="F42" s="489" t="s">
        <v>2653</v>
      </c>
      <c r="G42" s="372"/>
      <c r="H42" s="372"/>
      <c r="I42" s="372"/>
      <c r="J42" s="372"/>
      <c r="K42" s="372"/>
      <c r="L42" s="492" t="s">
        <v>2654</v>
      </c>
      <c r="M42" s="372"/>
      <c r="N42" s="492" t="s">
        <v>2653</v>
      </c>
      <c r="O42" s="489" t="s">
        <v>2653</v>
      </c>
      <c r="P42" s="491" t="s">
        <v>2653</v>
      </c>
      <c r="Q42" s="491" t="s">
        <v>2653</v>
      </c>
      <c r="R42" s="491" t="s">
        <v>2653</v>
      </c>
      <c r="S42" s="489" t="s">
        <v>2653</v>
      </c>
      <c r="T42" s="372"/>
      <c r="U42" s="372"/>
      <c r="V42" s="372"/>
      <c r="W42" s="372"/>
      <c r="X42" s="372"/>
      <c r="Y42" s="491" t="s">
        <v>2653</v>
      </c>
      <c r="Z42" s="491" t="s">
        <v>2653</v>
      </c>
      <c r="AA42" s="492" t="s">
        <v>2654</v>
      </c>
      <c r="AB42" s="372"/>
      <c r="AC42" s="372"/>
      <c r="AD42" s="372"/>
      <c r="AE42" s="372"/>
      <c r="AF42" s="372"/>
      <c r="AG42" s="489" t="s">
        <v>2653</v>
      </c>
      <c r="AH42" s="372"/>
      <c r="AI42" s="372"/>
      <c r="AJ42" s="491" t="s">
        <v>2653</v>
      </c>
      <c r="AK42" s="372"/>
      <c r="AL42" s="492" t="s">
        <v>2654</v>
      </c>
      <c r="AM42" s="491" t="s">
        <v>2654</v>
      </c>
      <c r="AN42" s="509"/>
      <c r="AO42" s="506">
        <v>1</v>
      </c>
      <c r="AP42" s="485"/>
      <c r="AQ42" s="484"/>
      <c r="AR42" s="483"/>
      <c r="AS42" s="484"/>
      <c r="AT42" s="484"/>
      <c r="AU42" s="484"/>
      <c r="AV42" s="484"/>
      <c r="AW42" s="484"/>
      <c r="AX42" s="484"/>
      <c r="AY42" s="484"/>
      <c r="AZ42" s="484"/>
      <c r="BA42" s="484"/>
      <c r="BB42" s="484"/>
      <c r="BC42" s="484"/>
      <c r="BD42" s="484"/>
      <c r="BE42" s="484"/>
      <c r="BF42" s="484"/>
      <c r="BG42" s="484"/>
      <c r="BH42" s="484"/>
      <c r="BI42" s="484"/>
      <c r="BJ42" s="484"/>
      <c r="BK42" s="484"/>
      <c r="BL42" s="484"/>
      <c r="BM42" s="484"/>
      <c r="BN42" s="484"/>
      <c r="BO42" s="484"/>
      <c r="BP42" s="484"/>
      <c r="BQ42" s="484"/>
      <c r="BR42" s="484"/>
      <c r="BS42" s="484"/>
      <c r="BT42" s="484"/>
      <c r="BU42" s="484"/>
      <c r="BV42" s="484"/>
      <c r="BW42" s="484"/>
      <c r="BX42" s="484"/>
      <c r="BY42" s="484"/>
      <c r="BZ42" s="484"/>
      <c r="CA42" s="484"/>
      <c r="CB42" s="484"/>
      <c r="CC42" s="484"/>
      <c r="CD42" s="484"/>
      <c r="CE42" s="484"/>
      <c r="CF42" s="484"/>
      <c r="CG42" s="484"/>
      <c r="CH42" s="484"/>
      <c r="CI42" s="484"/>
      <c r="CJ42" s="484"/>
      <c r="CK42" s="484"/>
      <c r="CL42" s="484"/>
      <c r="CM42" s="484"/>
      <c r="CN42" s="484"/>
      <c r="CO42" s="484"/>
      <c r="CP42" s="484"/>
      <c r="CQ42" s="484"/>
      <c r="CR42" s="484"/>
      <c r="CS42" s="484"/>
      <c r="CT42" s="484"/>
      <c r="CU42" s="484"/>
      <c r="CV42" s="484"/>
      <c r="CW42" s="484"/>
      <c r="CX42" s="484"/>
      <c r="CY42" s="34"/>
      <c r="CZ42" s="70"/>
      <c r="DA42" s="484"/>
      <c r="DB42" s="34"/>
      <c r="DC42" s="484"/>
      <c r="DD42" s="484"/>
      <c r="DE42" s="484"/>
      <c r="DF42" s="484"/>
      <c r="DG42" s="484"/>
      <c r="DH42" s="484"/>
      <c r="DI42" s="484"/>
      <c r="DJ42" s="484"/>
      <c r="DK42" s="484"/>
      <c r="DL42" s="484"/>
      <c r="DM42" s="27"/>
      <c r="DN42" s="484"/>
    </row>
    <row r="43" spans="2:118" x14ac:dyDescent="0.25">
      <c r="B43" s="503">
        <v>38</v>
      </c>
      <c r="C43" s="27"/>
      <c r="D43" s="376" t="s">
        <v>2732</v>
      </c>
      <c r="E43" s="491" t="s">
        <v>2653</v>
      </c>
      <c r="F43" s="491" t="s">
        <v>2653</v>
      </c>
      <c r="G43" s="372"/>
      <c r="H43" s="372"/>
      <c r="I43" s="489" t="s">
        <v>2653</v>
      </c>
      <c r="J43" s="372"/>
      <c r="K43" s="372"/>
      <c r="L43" s="492" t="s">
        <v>2654</v>
      </c>
      <c r="M43" s="372"/>
      <c r="N43" s="491" t="s">
        <v>2653</v>
      </c>
      <c r="O43" s="372"/>
      <c r="P43" s="492" t="s">
        <v>2654</v>
      </c>
      <c r="Q43" s="491" t="s">
        <v>2653</v>
      </c>
      <c r="R43" s="491" t="s">
        <v>2653</v>
      </c>
      <c r="S43" s="492" t="s">
        <v>2654</v>
      </c>
      <c r="T43" s="491" t="s">
        <v>2653</v>
      </c>
      <c r="U43" s="372"/>
      <c r="V43" s="492" t="s">
        <v>2654</v>
      </c>
      <c r="W43" s="372"/>
      <c r="X43" s="372"/>
      <c r="Y43" s="491" t="s">
        <v>2653</v>
      </c>
      <c r="Z43" s="491" t="s">
        <v>2653</v>
      </c>
      <c r="AA43" s="491" t="s">
        <v>2653</v>
      </c>
      <c r="AB43" s="491" t="s">
        <v>2653</v>
      </c>
      <c r="AC43" s="372"/>
      <c r="AD43" s="372"/>
      <c r="AE43" s="372"/>
      <c r="AF43" s="492" t="s">
        <v>2654</v>
      </c>
      <c r="AG43" s="372"/>
      <c r="AH43" s="372"/>
      <c r="AI43" s="489" t="s">
        <v>2653</v>
      </c>
      <c r="AJ43" s="491" t="s">
        <v>2653</v>
      </c>
      <c r="AK43" s="372"/>
      <c r="AL43" s="492" t="s">
        <v>2653</v>
      </c>
      <c r="AM43" s="492" t="s">
        <v>2654</v>
      </c>
      <c r="AN43" s="372"/>
      <c r="AO43" s="492" t="s">
        <v>2654</v>
      </c>
      <c r="AP43" s="506">
        <v>1</v>
      </c>
      <c r="AQ43" s="485"/>
      <c r="AR43" s="484"/>
      <c r="AS43" s="484"/>
      <c r="AT43" s="484"/>
      <c r="AU43" s="484"/>
      <c r="AV43" s="484"/>
      <c r="AW43" s="484"/>
      <c r="AX43" s="484"/>
      <c r="AY43" s="484"/>
      <c r="AZ43" s="484"/>
      <c r="BA43" s="484"/>
      <c r="BB43" s="484"/>
      <c r="BC43" s="484"/>
      <c r="BD43" s="484"/>
      <c r="BE43" s="484"/>
      <c r="BF43" s="484"/>
      <c r="BG43" s="484"/>
      <c r="BH43" s="484"/>
      <c r="BI43" s="484"/>
      <c r="BJ43" s="484"/>
      <c r="BK43" s="484"/>
      <c r="BL43" s="484"/>
      <c r="BM43" s="484"/>
      <c r="BN43" s="484"/>
      <c r="BO43" s="484"/>
      <c r="BP43" s="484"/>
      <c r="BQ43" s="484"/>
      <c r="BR43" s="484"/>
      <c r="BS43" s="484"/>
      <c r="BT43" s="484"/>
      <c r="BU43" s="484"/>
      <c r="BV43" s="484"/>
      <c r="BW43" s="484"/>
      <c r="BX43" s="484"/>
      <c r="BY43" s="484"/>
      <c r="BZ43" s="484"/>
      <c r="CA43" s="484"/>
      <c r="CB43" s="484"/>
      <c r="CC43" s="484"/>
      <c r="CD43" s="484"/>
      <c r="CE43" s="484"/>
      <c r="CF43" s="484"/>
      <c r="CG43" s="484"/>
      <c r="CH43" s="484"/>
      <c r="CI43" s="484"/>
      <c r="CJ43" s="484"/>
      <c r="CK43" s="484"/>
      <c r="CL43" s="484"/>
      <c r="CM43" s="484"/>
      <c r="CN43" s="484"/>
      <c r="CO43" s="484"/>
      <c r="CP43" s="484"/>
      <c r="CQ43" s="484"/>
      <c r="CR43" s="484"/>
      <c r="CS43" s="484"/>
      <c r="CT43" s="484"/>
      <c r="CU43" s="484"/>
      <c r="CV43" s="484"/>
      <c r="CW43" s="484"/>
      <c r="CX43" s="484"/>
      <c r="CY43" s="34"/>
      <c r="CZ43" s="70"/>
      <c r="DA43" s="484"/>
      <c r="DB43" s="34"/>
      <c r="DC43" s="484"/>
      <c r="DD43" s="484"/>
      <c r="DE43" s="484"/>
      <c r="DF43" s="484"/>
      <c r="DG43" s="484"/>
      <c r="DH43" s="484"/>
      <c r="DI43" s="484"/>
      <c r="DJ43" s="484"/>
      <c r="DK43" s="484"/>
      <c r="DL43" s="484"/>
      <c r="DM43" s="27"/>
      <c r="DN43" s="484"/>
    </row>
    <row r="44" spans="2:118" x14ac:dyDescent="0.25">
      <c r="B44" s="511">
        <v>1</v>
      </c>
      <c r="C44" s="27"/>
      <c r="D44" s="504" t="s">
        <v>2733</v>
      </c>
      <c r="E44" s="372"/>
      <c r="F44" s="372"/>
      <c r="G44" s="372"/>
      <c r="H44" s="372"/>
      <c r="I44" s="372"/>
      <c r="J44" s="372"/>
      <c r="K44" s="372"/>
      <c r="L44" s="497" t="s">
        <v>2654</v>
      </c>
      <c r="M44" s="372"/>
      <c r="N44" s="372"/>
      <c r="O44" s="372"/>
      <c r="P44" s="372"/>
      <c r="Q44" s="372"/>
      <c r="R44" s="372"/>
      <c r="S44" s="372"/>
      <c r="T44" s="372"/>
      <c r="U44" s="372"/>
      <c r="V44" s="372"/>
      <c r="W44" s="372"/>
      <c r="X44" s="372"/>
      <c r="Y44" s="372"/>
      <c r="Z44" s="372"/>
      <c r="AA44" s="372"/>
      <c r="AB44" s="372"/>
      <c r="AC44" s="489" t="s">
        <v>2653</v>
      </c>
      <c r="AD44" s="372"/>
      <c r="AE44" s="372"/>
      <c r="AF44" s="372"/>
      <c r="AG44" s="489" t="s">
        <v>2653</v>
      </c>
      <c r="AH44" s="372"/>
      <c r="AI44" s="372"/>
      <c r="AJ44" s="372"/>
      <c r="AK44" s="372"/>
      <c r="AL44" s="372"/>
      <c r="AM44" s="372"/>
      <c r="AN44" s="372"/>
      <c r="AO44" s="372"/>
      <c r="AP44" s="509"/>
      <c r="AQ44" s="506">
        <v>1</v>
      </c>
      <c r="AR44" s="485"/>
      <c r="AS44" s="484"/>
      <c r="AT44" s="484"/>
      <c r="AU44" s="484"/>
      <c r="AV44" s="484"/>
      <c r="AW44" s="484"/>
      <c r="AX44" s="484"/>
      <c r="AY44" s="484"/>
      <c r="AZ44" s="484"/>
      <c r="BA44" s="484"/>
      <c r="BB44" s="484"/>
      <c r="BC44" s="484"/>
      <c r="BD44" s="484"/>
      <c r="BE44" s="484"/>
      <c r="BF44" s="484"/>
      <c r="BG44" s="484"/>
      <c r="BH44" s="484"/>
      <c r="BI44" s="484"/>
      <c r="BJ44" s="484"/>
      <c r="BK44" s="484"/>
      <c r="BL44" s="484"/>
      <c r="BM44" s="484"/>
      <c r="BN44" s="484"/>
      <c r="BO44" s="484"/>
      <c r="BP44" s="484"/>
      <c r="BQ44" s="484"/>
      <c r="BR44" s="484"/>
      <c r="BS44" s="484"/>
      <c r="BT44" s="484"/>
      <c r="BU44" s="484"/>
      <c r="BV44" s="484"/>
      <c r="BW44" s="484"/>
      <c r="BX44" s="484"/>
      <c r="BY44" s="484"/>
      <c r="BZ44" s="484"/>
      <c r="CA44" s="484"/>
      <c r="CB44" s="484"/>
      <c r="CC44" s="484"/>
      <c r="CD44" s="484"/>
      <c r="CE44" s="484"/>
      <c r="CF44" s="484"/>
      <c r="CG44" s="484"/>
      <c r="CH44" s="484"/>
      <c r="CI44" s="484"/>
      <c r="CJ44" s="484"/>
      <c r="CK44" s="484"/>
      <c r="CL44" s="484"/>
      <c r="CM44" s="484"/>
      <c r="CN44" s="484"/>
      <c r="CO44" s="484"/>
      <c r="CP44" s="484"/>
      <c r="CQ44" s="484"/>
      <c r="CR44" s="484"/>
      <c r="CS44" s="484"/>
      <c r="CT44" s="484"/>
      <c r="CU44" s="484"/>
      <c r="CV44" s="484"/>
      <c r="CW44" s="484"/>
      <c r="CX44" s="484"/>
      <c r="CY44" s="34"/>
      <c r="CZ44" s="70"/>
      <c r="DA44" s="484"/>
      <c r="DB44" s="34"/>
      <c r="DC44" s="484"/>
      <c r="DD44" s="484"/>
      <c r="DE44" s="484"/>
      <c r="DF44" s="484"/>
      <c r="DG44" s="484"/>
      <c r="DH44" s="484"/>
      <c r="DI44" s="484"/>
      <c r="DJ44" s="484"/>
      <c r="DK44" s="484"/>
      <c r="DL44" s="484"/>
      <c r="DM44" s="27"/>
      <c r="DN44" s="484"/>
    </row>
    <row r="45" spans="2:118" x14ac:dyDescent="0.25">
      <c r="B45" s="511">
        <v>2</v>
      </c>
      <c r="C45" s="27"/>
      <c r="D45" s="504" t="s">
        <v>2734</v>
      </c>
      <c r="E45" s="495" t="s">
        <v>2653</v>
      </c>
      <c r="F45" s="372"/>
      <c r="G45" s="372"/>
      <c r="H45" s="372"/>
      <c r="I45" s="372"/>
      <c r="J45" s="372"/>
      <c r="K45" s="372"/>
      <c r="L45" s="495" t="s">
        <v>2653</v>
      </c>
      <c r="M45" s="372"/>
      <c r="N45" s="495" t="s">
        <v>2653</v>
      </c>
      <c r="O45" s="372"/>
      <c r="P45" s="372"/>
      <c r="Q45" s="372"/>
      <c r="R45" s="495" t="s">
        <v>2653</v>
      </c>
      <c r="S45" s="489" t="s">
        <v>2653</v>
      </c>
      <c r="T45" s="495" t="s">
        <v>2653</v>
      </c>
      <c r="U45" s="372"/>
      <c r="V45" s="372"/>
      <c r="W45" s="372"/>
      <c r="X45" s="495" t="s">
        <v>2653</v>
      </c>
      <c r="Y45" s="495" t="s">
        <v>2653</v>
      </c>
      <c r="Z45" s="372"/>
      <c r="AA45" s="495" t="s">
        <v>2653</v>
      </c>
      <c r="AB45" s="372"/>
      <c r="AC45" s="372"/>
      <c r="AD45" s="372"/>
      <c r="AE45" s="372"/>
      <c r="AF45" s="495" t="s">
        <v>2653</v>
      </c>
      <c r="AG45" s="372"/>
      <c r="AH45" s="489" t="s">
        <v>2653</v>
      </c>
      <c r="AI45" s="372"/>
      <c r="AJ45" s="495" t="s">
        <v>2653</v>
      </c>
      <c r="AK45" s="372"/>
      <c r="AL45" s="372"/>
      <c r="AM45" s="372"/>
      <c r="AN45" s="372"/>
      <c r="AO45" s="489" t="s">
        <v>2653</v>
      </c>
      <c r="AP45" s="495" t="s">
        <v>2653</v>
      </c>
      <c r="AQ45" s="493" t="s">
        <v>2653</v>
      </c>
      <c r="AR45" s="506">
        <v>1</v>
      </c>
      <c r="AS45" s="485"/>
      <c r="AT45" s="484"/>
      <c r="AU45" s="484"/>
      <c r="AV45" s="484"/>
      <c r="AW45" s="484"/>
      <c r="AX45" s="484"/>
      <c r="AY45" s="484"/>
      <c r="AZ45" s="484"/>
      <c r="BA45" s="484"/>
      <c r="BB45" s="484"/>
      <c r="BC45" s="484"/>
      <c r="BD45" s="484"/>
      <c r="BE45" s="484"/>
      <c r="BF45" s="484"/>
      <c r="BG45" s="484"/>
      <c r="BH45" s="484"/>
      <c r="BI45" s="484"/>
      <c r="BJ45" s="484"/>
      <c r="BK45" s="484"/>
      <c r="BL45" s="484"/>
      <c r="BM45" s="484"/>
      <c r="BN45" s="484"/>
      <c r="BO45" s="484"/>
      <c r="BP45" s="484"/>
      <c r="BQ45" s="484"/>
      <c r="BR45" s="484"/>
      <c r="BS45" s="484"/>
      <c r="BT45" s="484"/>
      <c r="BU45" s="484"/>
      <c r="BV45" s="484"/>
      <c r="BW45" s="484"/>
      <c r="BX45" s="484"/>
      <c r="BY45" s="484"/>
      <c r="BZ45" s="484"/>
      <c r="CA45" s="484"/>
      <c r="CB45" s="484"/>
      <c r="CC45" s="484"/>
      <c r="CD45" s="484"/>
      <c r="CE45" s="484"/>
      <c r="CF45" s="484"/>
      <c r="CG45" s="484"/>
      <c r="CH45" s="484"/>
      <c r="CI45" s="484"/>
      <c r="CJ45" s="484"/>
      <c r="CK45" s="484"/>
      <c r="CL45" s="484"/>
      <c r="CM45" s="484"/>
      <c r="CN45" s="484"/>
      <c r="CO45" s="484"/>
      <c r="CP45" s="484"/>
      <c r="CQ45" s="484"/>
      <c r="CR45" s="484"/>
      <c r="CS45" s="484"/>
      <c r="CT45" s="484"/>
      <c r="CU45" s="484"/>
      <c r="CV45" s="484"/>
      <c r="CW45" s="484"/>
      <c r="CX45" s="484"/>
      <c r="CY45" s="34"/>
      <c r="CZ45" s="70"/>
      <c r="DA45" s="484"/>
      <c r="DB45" s="34"/>
      <c r="DC45" s="484"/>
      <c r="DD45" s="484"/>
      <c r="DE45" s="484"/>
      <c r="DF45" s="484"/>
      <c r="DG45" s="484"/>
      <c r="DH45" s="484"/>
      <c r="DI45" s="484"/>
      <c r="DJ45" s="484"/>
      <c r="DK45" s="484"/>
      <c r="DL45" s="484"/>
      <c r="DM45" s="27"/>
      <c r="DN45" s="484"/>
    </row>
    <row r="46" spans="2:118" x14ac:dyDescent="0.25">
      <c r="B46" s="511">
        <v>3</v>
      </c>
      <c r="C46" s="27"/>
      <c r="D46" s="504" t="s">
        <v>2735</v>
      </c>
      <c r="E46" s="372"/>
      <c r="F46" s="372"/>
      <c r="G46" s="372"/>
      <c r="H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489" t="s">
        <v>2653</v>
      </c>
      <c r="AE46" s="372"/>
      <c r="AF46" s="372"/>
      <c r="AG46" s="495" t="s">
        <v>2653</v>
      </c>
      <c r="AH46" s="372"/>
      <c r="AI46" s="489" t="s">
        <v>2653</v>
      </c>
      <c r="AJ46" s="372"/>
      <c r="AK46" s="372"/>
      <c r="AL46" s="372"/>
      <c r="AM46" s="372"/>
      <c r="AN46" s="372"/>
      <c r="AO46" s="372"/>
      <c r="AP46" s="372"/>
      <c r="AQ46" s="372"/>
      <c r="AR46" s="489" t="s">
        <v>2653</v>
      </c>
      <c r="AS46" s="506">
        <v>1</v>
      </c>
      <c r="AT46" s="485"/>
      <c r="AU46" s="484"/>
      <c r="AV46" s="484"/>
      <c r="AW46" s="484"/>
      <c r="AX46" s="484"/>
      <c r="AY46" s="484"/>
      <c r="AZ46" s="484"/>
      <c r="BA46" s="484"/>
      <c r="BB46" s="484"/>
      <c r="BC46" s="484"/>
      <c r="BD46" s="484"/>
      <c r="BE46" s="484"/>
      <c r="BF46" s="484"/>
      <c r="BG46" s="484"/>
      <c r="BH46" s="484"/>
      <c r="BI46" s="484"/>
      <c r="BJ46" s="484"/>
      <c r="BK46" s="484"/>
      <c r="BL46" s="484"/>
      <c r="BM46" s="484"/>
      <c r="BN46" s="484"/>
      <c r="BO46" s="484"/>
      <c r="BP46" s="484"/>
      <c r="BQ46" s="484"/>
      <c r="BR46" s="484"/>
      <c r="BS46" s="484"/>
      <c r="BT46" s="484"/>
      <c r="BU46" s="484"/>
      <c r="BV46" s="484"/>
      <c r="BW46" s="484"/>
      <c r="BX46" s="484"/>
      <c r="BY46" s="484"/>
      <c r="BZ46" s="484"/>
      <c r="CA46" s="484"/>
      <c r="CB46" s="484"/>
      <c r="CC46" s="484"/>
      <c r="CD46" s="484"/>
      <c r="CE46" s="484"/>
      <c r="CF46" s="484"/>
      <c r="CG46" s="484"/>
      <c r="CH46" s="484"/>
      <c r="CI46" s="484"/>
      <c r="CJ46" s="484"/>
      <c r="CK46" s="484"/>
      <c r="CL46" s="484"/>
      <c r="CM46" s="484"/>
      <c r="CN46" s="484"/>
      <c r="CO46" s="484"/>
      <c r="CP46" s="484"/>
      <c r="CQ46" s="484"/>
      <c r="CR46" s="484"/>
      <c r="CS46" s="484"/>
      <c r="CT46" s="484"/>
      <c r="CU46" s="484"/>
      <c r="CV46" s="484"/>
      <c r="CW46" s="484"/>
      <c r="CX46" s="484"/>
      <c r="CY46" s="34"/>
      <c r="CZ46" s="70"/>
      <c r="DA46" s="484"/>
      <c r="DB46" s="34"/>
      <c r="DC46" s="484"/>
      <c r="DD46" s="484"/>
      <c r="DE46" s="484"/>
      <c r="DF46" s="484"/>
      <c r="DG46" s="484"/>
      <c r="DH46" s="484"/>
      <c r="DI46" s="484"/>
      <c r="DJ46" s="484"/>
      <c r="DK46" s="484"/>
      <c r="DL46" s="484"/>
      <c r="DM46" s="27"/>
      <c r="DN46" s="484"/>
    </row>
    <row r="47" spans="2:118" x14ac:dyDescent="0.25">
      <c r="B47" s="511">
        <v>4</v>
      </c>
      <c r="C47" s="27"/>
      <c r="D47" s="504" t="s">
        <v>2736</v>
      </c>
      <c r="E47" s="372"/>
      <c r="F47" s="372"/>
      <c r="G47" s="372"/>
      <c r="H47" s="372"/>
      <c r="I47" s="372"/>
      <c r="J47" s="372"/>
      <c r="K47" s="372"/>
      <c r="L47" s="372"/>
      <c r="M47" s="372"/>
      <c r="N47" s="372"/>
      <c r="O47" s="489" t="s">
        <v>2653</v>
      </c>
      <c r="P47" s="372"/>
      <c r="Q47" s="372"/>
      <c r="R47" s="372"/>
      <c r="S47" s="372"/>
      <c r="T47" s="372"/>
      <c r="U47" s="372"/>
      <c r="V47" s="372"/>
      <c r="W47" s="495" t="s">
        <v>2653</v>
      </c>
      <c r="X47" s="372"/>
      <c r="Y47" s="372"/>
      <c r="Z47" s="372"/>
      <c r="AA47" s="372"/>
      <c r="AB47" s="372"/>
      <c r="AC47" s="489" t="s">
        <v>2653</v>
      </c>
      <c r="AD47" s="372"/>
      <c r="AE47" s="372"/>
      <c r="AF47" s="372"/>
      <c r="AG47" s="495" t="s">
        <v>2653</v>
      </c>
      <c r="AH47" s="372"/>
      <c r="AI47" s="372"/>
      <c r="AJ47" s="372"/>
      <c r="AK47" s="372"/>
      <c r="AL47" s="372"/>
      <c r="AM47" s="372"/>
      <c r="AN47" s="372"/>
      <c r="AO47" s="372"/>
      <c r="AP47" s="372"/>
      <c r="AQ47" s="372"/>
      <c r="AR47" s="372"/>
      <c r="AS47" s="372"/>
      <c r="AT47" s="506">
        <v>1</v>
      </c>
      <c r="AU47" s="485"/>
      <c r="AV47" s="484"/>
      <c r="AW47" s="484"/>
      <c r="AX47" s="484"/>
      <c r="AY47" s="484"/>
      <c r="AZ47" s="484"/>
      <c r="BA47" s="484"/>
      <c r="BB47" s="484"/>
      <c r="BC47" s="484"/>
      <c r="BD47" s="484"/>
      <c r="BE47" s="484"/>
      <c r="BF47" s="484"/>
      <c r="BG47" s="484"/>
      <c r="BH47" s="484"/>
      <c r="BI47" s="484"/>
      <c r="BJ47" s="484"/>
      <c r="BK47" s="484"/>
      <c r="BL47" s="484"/>
      <c r="BM47" s="484"/>
      <c r="BN47" s="484"/>
      <c r="BO47" s="484"/>
      <c r="BP47" s="484"/>
      <c r="BQ47" s="484"/>
      <c r="BR47" s="484"/>
      <c r="BS47" s="484"/>
      <c r="BT47" s="484"/>
      <c r="BU47" s="484"/>
      <c r="BV47" s="484"/>
      <c r="BW47" s="484"/>
      <c r="BX47" s="484"/>
      <c r="BY47" s="484"/>
      <c r="BZ47" s="484"/>
      <c r="CA47" s="484"/>
      <c r="CB47" s="484"/>
      <c r="CC47" s="484"/>
      <c r="CD47" s="484"/>
      <c r="CE47" s="484"/>
      <c r="CF47" s="484"/>
      <c r="CG47" s="484"/>
      <c r="CH47" s="484"/>
      <c r="CI47" s="484"/>
      <c r="CJ47" s="484"/>
      <c r="CK47" s="484"/>
      <c r="CL47" s="484"/>
      <c r="CM47" s="484"/>
      <c r="CN47" s="484"/>
      <c r="CO47" s="484"/>
      <c r="CP47" s="484"/>
      <c r="CQ47" s="484"/>
      <c r="CR47" s="484"/>
      <c r="CS47" s="484"/>
      <c r="CT47" s="484"/>
      <c r="CU47" s="484"/>
      <c r="CV47" s="484"/>
      <c r="CW47" s="484"/>
      <c r="CX47" s="484"/>
      <c r="CY47" s="34"/>
      <c r="CZ47" s="70"/>
      <c r="DA47" s="484"/>
      <c r="DB47" s="34"/>
      <c r="DC47" s="484"/>
      <c r="DD47" s="484"/>
      <c r="DE47" s="484"/>
      <c r="DF47" s="484"/>
      <c r="DG47" s="484"/>
      <c r="DH47" s="484"/>
      <c r="DI47" s="484"/>
      <c r="DJ47" s="484"/>
      <c r="DK47" s="484"/>
      <c r="DL47" s="484"/>
      <c r="DM47" s="27"/>
      <c r="DN47" s="484"/>
    </row>
    <row r="48" spans="2:118" x14ac:dyDescent="0.25">
      <c r="B48" s="511">
        <v>5</v>
      </c>
      <c r="C48" s="27"/>
      <c r="D48" s="504" t="s">
        <v>2737</v>
      </c>
      <c r="E48" s="372"/>
      <c r="F48" s="372"/>
      <c r="G48" s="372"/>
      <c r="H48" s="372"/>
      <c r="I48" s="372"/>
      <c r="J48" s="372"/>
      <c r="K48" s="372"/>
      <c r="L48" s="372"/>
      <c r="M48" s="372"/>
      <c r="N48" s="372"/>
      <c r="O48" s="372"/>
      <c r="P48" s="372"/>
      <c r="Q48" s="372"/>
      <c r="R48" s="372"/>
      <c r="S48" s="372"/>
      <c r="T48" s="372"/>
      <c r="U48" s="372"/>
      <c r="V48" s="372"/>
      <c r="W48" s="372"/>
      <c r="X48" s="372"/>
      <c r="Y48" s="372"/>
      <c r="Z48" s="372"/>
      <c r="AA48" s="372"/>
      <c r="AB48" s="372"/>
      <c r="AC48" s="372"/>
      <c r="AD48" s="495" t="s">
        <v>2653</v>
      </c>
      <c r="AE48" s="372"/>
      <c r="AF48" s="372"/>
      <c r="AG48" s="372"/>
      <c r="AH48" s="495" t="s">
        <v>2653</v>
      </c>
      <c r="AI48" s="372"/>
      <c r="AJ48" s="372"/>
      <c r="AK48" s="372"/>
      <c r="AL48" s="372"/>
      <c r="AM48" s="372"/>
      <c r="AN48" s="372"/>
      <c r="AO48" s="372"/>
      <c r="AP48" s="372"/>
      <c r="AQ48" s="372"/>
      <c r="AR48" s="372"/>
      <c r="AS48" s="492" t="s">
        <v>2654</v>
      </c>
      <c r="AT48" s="491" t="s">
        <v>2653</v>
      </c>
      <c r="AU48" s="506">
        <v>1</v>
      </c>
      <c r="AV48" s="485"/>
      <c r="AW48" s="484"/>
      <c r="AX48" s="484"/>
      <c r="AY48" s="484"/>
      <c r="AZ48" s="484"/>
      <c r="BA48" s="484"/>
      <c r="BB48" s="484"/>
      <c r="BC48" s="484"/>
      <c r="BD48" s="484"/>
      <c r="BE48" s="484"/>
      <c r="BF48" s="484"/>
      <c r="BG48" s="484"/>
      <c r="BH48" s="484"/>
      <c r="BI48" s="484"/>
      <c r="BJ48" s="484"/>
      <c r="BK48" s="484"/>
      <c r="BL48" s="484"/>
      <c r="BM48" s="484"/>
      <c r="BN48" s="484"/>
      <c r="BO48" s="484"/>
      <c r="BP48" s="484"/>
      <c r="BQ48" s="484"/>
      <c r="BR48" s="484"/>
      <c r="BS48" s="484"/>
      <c r="BT48" s="484"/>
      <c r="BU48" s="484"/>
      <c r="BV48" s="484"/>
      <c r="BW48" s="484"/>
      <c r="BX48" s="484"/>
      <c r="BY48" s="484"/>
      <c r="BZ48" s="484"/>
      <c r="CA48" s="484"/>
      <c r="CB48" s="484"/>
      <c r="CC48" s="484"/>
      <c r="CD48" s="484"/>
      <c r="CE48" s="484"/>
      <c r="CF48" s="484"/>
      <c r="CG48" s="484"/>
      <c r="CH48" s="484"/>
      <c r="CI48" s="484"/>
      <c r="CJ48" s="484"/>
      <c r="CK48" s="484"/>
      <c r="CL48" s="484"/>
      <c r="CM48" s="484"/>
      <c r="CN48" s="484"/>
      <c r="CO48" s="484"/>
      <c r="CP48" s="484"/>
      <c r="CQ48" s="484"/>
      <c r="CR48" s="484"/>
      <c r="CS48" s="484"/>
      <c r="CT48" s="484"/>
      <c r="CU48" s="484"/>
      <c r="CV48" s="484"/>
      <c r="CW48" s="484"/>
      <c r="CX48" s="484"/>
      <c r="CY48" s="34"/>
      <c r="CZ48" s="70"/>
      <c r="DA48" s="484"/>
      <c r="DB48" s="34"/>
      <c r="DC48" s="484"/>
      <c r="DD48" s="484"/>
      <c r="DE48" s="484"/>
      <c r="DF48" s="484"/>
      <c r="DG48" s="484"/>
      <c r="DH48" s="484"/>
      <c r="DI48" s="484"/>
      <c r="DJ48" s="484"/>
      <c r="DK48" s="484"/>
      <c r="DL48" s="484"/>
      <c r="DM48" s="27"/>
      <c r="DN48" s="484"/>
    </row>
    <row r="49" spans="2:118" x14ac:dyDescent="0.25">
      <c r="B49" s="511">
        <v>6</v>
      </c>
      <c r="C49" s="27"/>
      <c r="D49" s="504" t="s">
        <v>2738</v>
      </c>
      <c r="E49" s="372"/>
      <c r="F49" s="372"/>
      <c r="G49" s="372"/>
      <c r="H49" s="372"/>
      <c r="I49" s="372"/>
      <c r="J49" s="372"/>
      <c r="K49" s="372"/>
      <c r="L49" s="372"/>
      <c r="M49" s="372"/>
      <c r="N49" s="372"/>
      <c r="O49" s="372"/>
      <c r="P49" s="372"/>
      <c r="Q49" s="372"/>
      <c r="R49" s="372"/>
      <c r="S49" s="372"/>
      <c r="T49" s="372"/>
      <c r="U49" s="372"/>
      <c r="V49" s="372"/>
      <c r="W49" s="372"/>
      <c r="X49" s="372"/>
      <c r="Y49" s="496" t="s">
        <v>2654</v>
      </c>
      <c r="Z49" s="372"/>
      <c r="AA49" s="372"/>
      <c r="AB49" s="372"/>
      <c r="AC49" s="372"/>
      <c r="AD49" s="372"/>
      <c r="AE49" s="492" t="s">
        <v>2654</v>
      </c>
      <c r="AF49" s="372"/>
      <c r="AG49" s="372"/>
      <c r="AH49" s="495" t="s">
        <v>2654</v>
      </c>
      <c r="AI49" s="489" t="s">
        <v>2653</v>
      </c>
      <c r="AJ49" s="372"/>
      <c r="AK49" s="372"/>
      <c r="AL49" s="372"/>
      <c r="AM49" s="372"/>
      <c r="AN49" s="372"/>
      <c r="AO49" s="372"/>
      <c r="AP49" s="372"/>
      <c r="AQ49" s="372"/>
      <c r="AR49" s="489" t="s">
        <v>2653</v>
      </c>
      <c r="AS49" s="372"/>
      <c r="AT49" s="372"/>
      <c r="AU49" s="489" t="s">
        <v>2653</v>
      </c>
      <c r="AV49" s="506">
        <v>1</v>
      </c>
      <c r="AW49" s="485"/>
      <c r="AX49" s="484"/>
      <c r="AY49" s="484"/>
      <c r="AZ49" s="484"/>
      <c r="BA49" s="484"/>
      <c r="BB49" s="484"/>
      <c r="BC49" s="484"/>
      <c r="BD49" s="484"/>
      <c r="BE49" s="484"/>
      <c r="BF49" s="484"/>
      <c r="BG49" s="484"/>
      <c r="BH49" s="484"/>
      <c r="BI49" s="484"/>
      <c r="BJ49" s="484"/>
      <c r="BK49" s="484"/>
      <c r="BL49" s="484"/>
      <c r="BM49" s="484"/>
      <c r="BN49" s="484"/>
      <c r="BO49" s="484"/>
      <c r="BP49" s="484"/>
      <c r="BQ49" s="484"/>
      <c r="BR49" s="484"/>
      <c r="BS49" s="484"/>
      <c r="BT49" s="484"/>
      <c r="BU49" s="484"/>
      <c r="BV49" s="484"/>
      <c r="BW49" s="484"/>
      <c r="BX49" s="484"/>
      <c r="BY49" s="484"/>
      <c r="BZ49" s="484"/>
      <c r="CA49" s="484"/>
      <c r="CB49" s="484"/>
      <c r="CC49" s="484"/>
      <c r="CD49" s="484"/>
      <c r="CE49" s="484"/>
      <c r="CF49" s="484"/>
      <c r="CG49" s="484"/>
      <c r="CH49" s="484"/>
      <c r="CI49" s="484"/>
      <c r="CJ49" s="484"/>
      <c r="CK49" s="484"/>
      <c r="CL49" s="484"/>
      <c r="CM49" s="484"/>
      <c r="CN49" s="484"/>
      <c r="CO49" s="484"/>
      <c r="CP49" s="484"/>
      <c r="CQ49" s="484"/>
      <c r="CR49" s="484"/>
      <c r="CS49" s="484"/>
      <c r="CT49" s="484"/>
      <c r="CU49" s="484"/>
      <c r="CV49" s="484"/>
      <c r="CW49" s="484"/>
      <c r="CX49" s="484"/>
      <c r="CY49" s="34"/>
      <c r="CZ49" s="70"/>
      <c r="DA49" s="484"/>
      <c r="DB49" s="34"/>
      <c r="DC49" s="484"/>
      <c r="DD49" s="484"/>
      <c r="DE49" s="484"/>
      <c r="DF49" s="484"/>
      <c r="DG49" s="484"/>
      <c r="DH49" s="484"/>
      <c r="DI49" s="484"/>
      <c r="DJ49" s="484"/>
      <c r="DK49" s="484"/>
      <c r="DL49" s="484"/>
      <c r="DM49" s="27"/>
      <c r="DN49" s="484"/>
    </row>
    <row r="50" spans="2:118" x14ac:dyDescent="0.25">
      <c r="B50" s="511">
        <v>7</v>
      </c>
      <c r="C50" s="27"/>
      <c r="D50" s="504" t="s">
        <v>2739</v>
      </c>
      <c r="E50" s="489" t="s">
        <v>2653</v>
      </c>
      <c r="F50" s="489" t="s">
        <v>2653</v>
      </c>
      <c r="G50" s="372"/>
      <c r="H50" s="372"/>
      <c r="I50" s="372"/>
      <c r="J50" s="372"/>
      <c r="K50" s="372"/>
      <c r="L50" s="489" t="s">
        <v>2653</v>
      </c>
      <c r="M50" s="372"/>
      <c r="N50" s="489" t="s">
        <v>2653</v>
      </c>
      <c r="O50" s="372"/>
      <c r="P50" s="372"/>
      <c r="Q50" s="489" t="s">
        <v>2653</v>
      </c>
      <c r="R50" s="489" t="s">
        <v>2653</v>
      </c>
      <c r="S50" s="372"/>
      <c r="T50" s="372"/>
      <c r="U50" s="372"/>
      <c r="V50" s="372"/>
      <c r="W50" s="372"/>
      <c r="X50" s="372"/>
      <c r="Y50" s="489" t="s">
        <v>2653</v>
      </c>
      <c r="Z50" s="489" t="s">
        <v>2653</v>
      </c>
      <c r="AA50" s="489" t="s">
        <v>2653</v>
      </c>
      <c r="AB50" s="372"/>
      <c r="AC50" s="372"/>
      <c r="AD50" s="372"/>
      <c r="AE50" s="372"/>
      <c r="AF50" s="372"/>
      <c r="AG50" s="372"/>
      <c r="AH50" s="372"/>
      <c r="AI50" s="372"/>
      <c r="AJ50" s="372"/>
      <c r="AK50" s="372"/>
      <c r="AL50" s="372"/>
      <c r="AM50" s="372"/>
      <c r="AN50" s="372"/>
      <c r="AO50" s="372"/>
      <c r="AP50" s="489" t="s">
        <v>2653</v>
      </c>
      <c r="AQ50" s="372"/>
      <c r="AR50" s="372"/>
      <c r="AS50" s="489" t="s">
        <v>2653</v>
      </c>
      <c r="AT50" s="489" t="s">
        <v>2653</v>
      </c>
      <c r="AU50" s="372"/>
      <c r="AV50" s="372"/>
      <c r="AW50" s="506">
        <v>1</v>
      </c>
      <c r="AX50" s="485"/>
      <c r="AY50" s="484"/>
      <c r="AZ50" s="484"/>
      <c r="BA50" s="484"/>
      <c r="BB50" s="484"/>
      <c r="BC50" s="484"/>
      <c r="BD50" s="484"/>
      <c r="BE50" s="484"/>
      <c r="BF50" s="484"/>
      <c r="BG50" s="484"/>
      <c r="BH50" s="484"/>
      <c r="BI50" s="484"/>
      <c r="BJ50" s="484"/>
      <c r="BK50" s="484"/>
      <c r="BL50" s="484"/>
      <c r="BM50" s="484"/>
      <c r="BN50" s="484"/>
      <c r="BO50" s="484"/>
      <c r="BP50" s="484"/>
      <c r="BQ50" s="484"/>
      <c r="BR50" s="484"/>
      <c r="BS50" s="484"/>
      <c r="BT50" s="484"/>
      <c r="BU50" s="484"/>
      <c r="BV50" s="484"/>
      <c r="BW50" s="484"/>
      <c r="BX50" s="484"/>
      <c r="BY50" s="484"/>
      <c r="BZ50" s="484"/>
      <c r="CA50" s="484"/>
      <c r="CB50" s="484"/>
      <c r="CC50" s="484"/>
      <c r="CD50" s="484"/>
      <c r="CE50" s="484"/>
      <c r="CF50" s="484"/>
      <c r="CG50" s="484"/>
      <c r="CH50" s="484"/>
      <c r="CI50" s="484"/>
      <c r="CJ50" s="484"/>
      <c r="CK50" s="484"/>
      <c r="CL50" s="484"/>
      <c r="CM50" s="484"/>
      <c r="CN50" s="484"/>
      <c r="CO50" s="484"/>
      <c r="CP50" s="484"/>
      <c r="CQ50" s="484"/>
      <c r="CR50" s="484"/>
      <c r="CS50" s="484"/>
      <c r="CT50" s="484"/>
      <c r="CU50" s="484"/>
      <c r="CV50" s="484"/>
      <c r="CW50" s="484"/>
      <c r="CX50" s="484"/>
      <c r="CY50" s="34"/>
      <c r="CZ50" s="70"/>
      <c r="DA50" s="484"/>
      <c r="DB50" s="34"/>
      <c r="DC50" s="484"/>
      <c r="DD50" s="484"/>
      <c r="DE50" s="484"/>
      <c r="DF50" s="484"/>
      <c r="DG50" s="484"/>
      <c r="DH50" s="484"/>
      <c r="DI50" s="484"/>
      <c r="DJ50" s="484"/>
      <c r="DK50" s="484"/>
      <c r="DL50" s="484"/>
      <c r="DM50" s="27"/>
      <c r="DN50" s="484"/>
    </row>
    <row r="51" spans="2:118" x14ac:dyDescent="0.25">
      <c r="B51" s="511">
        <v>8</v>
      </c>
      <c r="C51" s="27"/>
      <c r="D51" s="504" t="s">
        <v>2740</v>
      </c>
      <c r="E51" s="372"/>
      <c r="F51" s="372"/>
      <c r="G51" s="489" t="s">
        <v>2653</v>
      </c>
      <c r="H51" s="372"/>
      <c r="I51" s="372"/>
      <c r="J51" s="372"/>
      <c r="K51" s="372"/>
      <c r="L51" s="372"/>
      <c r="M51" s="372"/>
      <c r="N51" s="372"/>
      <c r="O51" s="372"/>
      <c r="P51" s="489" t="s">
        <v>2653</v>
      </c>
      <c r="Q51" s="372"/>
      <c r="R51" s="372"/>
      <c r="S51" s="372"/>
      <c r="T51" s="372"/>
      <c r="U51" s="372"/>
      <c r="V51" s="489" t="s">
        <v>2653</v>
      </c>
      <c r="W51" s="372"/>
      <c r="X51" s="372"/>
      <c r="Y51" s="372"/>
      <c r="Z51" s="372"/>
      <c r="AA51" s="372"/>
      <c r="AB51" s="489" t="s">
        <v>2653</v>
      </c>
      <c r="AC51" s="372"/>
      <c r="AD51" s="372"/>
      <c r="AE51" s="372"/>
      <c r="AF51" s="372"/>
      <c r="AG51" s="372"/>
      <c r="AH51" s="372"/>
      <c r="AI51" s="372"/>
      <c r="AJ51" s="372"/>
      <c r="AK51" s="372"/>
      <c r="AL51" s="372"/>
      <c r="AM51" s="372"/>
      <c r="AN51" s="372"/>
      <c r="AO51" s="372"/>
      <c r="AP51" s="372"/>
      <c r="AQ51" s="372"/>
      <c r="AR51" s="372"/>
      <c r="AS51" s="372"/>
      <c r="AT51" s="372"/>
      <c r="AU51" s="495" t="s">
        <v>2653</v>
      </c>
      <c r="AV51" s="372"/>
      <c r="AW51" s="372"/>
      <c r="AX51" s="506">
        <v>1</v>
      </c>
      <c r="AY51" s="485"/>
      <c r="AZ51" s="484"/>
      <c r="BA51" s="484"/>
      <c r="BB51" s="484"/>
      <c r="BC51" s="484"/>
      <c r="BD51" s="484"/>
      <c r="BE51" s="484"/>
      <c r="BF51" s="484"/>
      <c r="BG51" s="484"/>
      <c r="BH51" s="484"/>
      <c r="BI51" s="484"/>
      <c r="BJ51" s="484"/>
      <c r="BK51" s="484"/>
      <c r="BL51" s="484"/>
      <c r="BM51" s="484"/>
      <c r="BN51" s="484"/>
      <c r="BO51" s="484"/>
      <c r="BP51" s="484"/>
      <c r="BQ51" s="484"/>
      <c r="BR51" s="484"/>
      <c r="BS51" s="484"/>
      <c r="BT51" s="484"/>
      <c r="BU51" s="484"/>
      <c r="BV51" s="484"/>
      <c r="BW51" s="484"/>
      <c r="BX51" s="484"/>
      <c r="BY51" s="484"/>
      <c r="BZ51" s="484"/>
      <c r="CA51" s="484"/>
      <c r="CB51" s="484"/>
      <c r="CC51" s="484"/>
      <c r="CD51" s="484"/>
      <c r="CE51" s="484"/>
      <c r="CF51" s="484"/>
      <c r="CG51" s="484"/>
      <c r="CH51" s="484"/>
      <c r="CI51" s="484"/>
      <c r="CJ51" s="484"/>
      <c r="CK51" s="484"/>
      <c r="CL51" s="484"/>
      <c r="CM51" s="484"/>
      <c r="CN51" s="484"/>
      <c r="CO51" s="484"/>
      <c r="CP51" s="484"/>
      <c r="CQ51" s="484"/>
      <c r="CR51" s="484"/>
      <c r="CS51" s="484"/>
      <c r="CT51" s="484"/>
      <c r="CU51" s="484"/>
      <c r="CV51" s="484"/>
      <c r="CW51" s="484"/>
      <c r="CX51" s="484"/>
      <c r="CY51" s="34"/>
      <c r="CZ51" s="70"/>
      <c r="DA51" s="484"/>
      <c r="DB51" s="34"/>
      <c r="DC51" s="484"/>
      <c r="DD51" s="484"/>
      <c r="DE51" s="484"/>
      <c r="DF51" s="484"/>
      <c r="DG51" s="484"/>
      <c r="DH51" s="484"/>
      <c r="DI51" s="484"/>
      <c r="DJ51" s="484"/>
      <c r="DK51" s="484"/>
      <c r="DL51" s="484"/>
      <c r="DM51" s="27"/>
      <c r="DN51" s="484"/>
    </row>
    <row r="52" spans="2:118" x14ac:dyDescent="0.25">
      <c r="B52" s="511">
        <v>9</v>
      </c>
      <c r="C52" s="27"/>
      <c r="D52" s="504" t="s">
        <v>2741</v>
      </c>
      <c r="E52" s="372"/>
      <c r="F52" s="372"/>
      <c r="G52" s="372"/>
      <c r="H52" s="372"/>
      <c r="I52" s="372"/>
      <c r="J52" s="372"/>
      <c r="K52" s="372"/>
      <c r="L52" s="372"/>
      <c r="M52" s="372"/>
      <c r="N52" s="372"/>
      <c r="O52" s="489" t="s">
        <v>2653</v>
      </c>
      <c r="P52" s="372"/>
      <c r="Q52" s="372"/>
      <c r="R52" s="372"/>
      <c r="S52" s="372"/>
      <c r="T52" s="372"/>
      <c r="U52" s="372"/>
      <c r="V52" s="372"/>
      <c r="W52" s="495" t="s">
        <v>2653</v>
      </c>
      <c r="X52" s="372"/>
      <c r="Y52" s="372"/>
      <c r="Z52" s="372"/>
      <c r="AA52" s="372"/>
      <c r="AB52" s="372"/>
      <c r="AC52" s="372"/>
      <c r="AD52" s="372"/>
      <c r="AE52" s="372"/>
      <c r="AF52" s="372"/>
      <c r="AG52" s="495" t="s">
        <v>2653</v>
      </c>
      <c r="AH52" s="372"/>
      <c r="AI52" s="372"/>
      <c r="AJ52" s="372"/>
      <c r="AK52" s="372"/>
      <c r="AL52" s="372"/>
      <c r="AM52" s="372"/>
      <c r="AN52" s="372"/>
      <c r="AO52" s="372"/>
      <c r="AP52" s="372"/>
      <c r="AQ52" s="372"/>
      <c r="AR52" s="489" t="s">
        <v>2653</v>
      </c>
      <c r="AS52" s="372"/>
      <c r="AT52" s="491" t="s">
        <v>2653</v>
      </c>
      <c r="AU52" s="491" t="s">
        <v>2653</v>
      </c>
      <c r="AV52" s="492" t="s">
        <v>2654</v>
      </c>
      <c r="AW52" s="489" t="s">
        <v>2653</v>
      </c>
      <c r="AX52" s="372"/>
      <c r="AY52" s="506">
        <v>1</v>
      </c>
      <c r="AZ52" s="485"/>
      <c r="BA52" s="484"/>
      <c r="BB52" s="484"/>
      <c r="BC52" s="484"/>
      <c r="BD52" s="484"/>
      <c r="BE52" s="484"/>
      <c r="BF52" s="484"/>
      <c r="BG52" s="484"/>
      <c r="BH52" s="484"/>
      <c r="BI52" s="484"/>
      <c r="BJ52" s="484"/>
      <c r="BK52" s="484"/>
      <c r="BL52" s="484"/>
      <c r="BM52" s="484"/>
      <c r="BN52" s="484"/>
      <c r="BO52" s="484"/>
      <c r="BP52" s="484"/>
      <c r="BQ52" s="484"/>
      <c r="BR52" s="484"/>
      <c r="BS52" s="484"/>
      <c r="BT52" s="484"/>
      <c r="BU52" s="484"/>
      <c r="BV52" s="484"/>
      <c r="BW52" s="484"/>
      <c r="BX52" s="484"/>
      <c r="BY52" s="484"/>
      <c r="BZ52" s="484"/>
      <c r="CA52" s="484"/>
      <c r="CB52" s="484"/>
      <c r="CC52" s="484"/>
      <c r="CD52" s="484"/>
      <c r="CE52" s="484"/>
      <c r="CF52" s="484"/>
      <c r="CG52" s="484"/>
      <c r="CH52" s="484"/>
      <c r="CI52" s="484"/>
      <c r="CJ52" s="484"/>
      <c r="CK52" s="484"/>
      <c r="CL52" s="484"/>
      <c r="CM52" s="484"/>
      <c r="CN52" s="484"/>
      <c r="CO52" s="484"/>
      <c r="CP52" s="484"/>
      <c r="CQ52" s="484"/>
      <c r="CR52" s="484"/>
      <c r="CS52" s="484"/>
      <c r="CT52" s="484"/>
      <c r="CU52" s="484"/>
      <c r="CV52" s="484"/>
      <c r="CW52" s="484"/>
      <c r="CX52" s="484"/>
      <c r="CY52" s="34"/>
      <c r="CZ52" s="70"/>
      <c r="DA52" s="484"/>
      <c r="DB52" s="34"/>
      <c r="DC52" s="484"/>
      <c r="DD52" s="484"/>
      <c r="DE52" s="484"/>
      <c r="DF52" s="484"/>
      <c r="DG52" s="484"/>
      <c r="DH52" s="484"/>
      <c r="DI52" s="484"/>
      <c r="DJ52" s="484"/>
      <c r="DK52" s="484"/>
      <c r="DL52" s="484"/>
      <c r="DM52" s="27"/>
      <c r="DN52" s="484"/>
    </row>
    <row r="53" spans="2:118" x14ac:dyDescent="0.25">
      <c r="B53" s="511">
        <v>10</v>
      </c>
      <c r="C53" s="27"/>
      <c r="D53" s="504" t="s">
        <v>2742</v>
      </c>
      <c r="E53" s="372"/>
      <c r="F53" s="372"/>
      <c r="G53" s="372"/>
      <c r="H53" s="372"/>
      <c r="I53" s="489" t="s">
        <v>2653</v>
      </c>
      <c r="J53" s="372"/>
      <c r="K53" s="372"/>
      <c r="L53" s="372"/>
      <c r="M53" s="372"/>
      <c r="N53" s="372"/>
      <c r="O53" s="495" t="s">
        <v>2653</v>
      </c>
      <c r="P53" s="372"/>
      <c r="Q53" s="372"/>
      <c r="R53" s="372"/>
      <c r="S53" s="372"/>
      <c r="T53" s="372"/>
      <c r="U53" s="372"/>
      <c r="V53" s="372"/>
      <c r="W53" s="495" t="s">
        <v>2653</v>
      </c>
      <c r="X53" s="372"/>
      <c r="Y53" s="372"/>
      <c r="Z53" s="372"/>
      <c r="AA53" s="372"/>
      <c r="AB53" s="372"/>
      <c r="AC53" s="495" t="s">
        <v>2654</v>
      </c>
      <c r="AD53" s="372"/>
      <c r="AE53" s="372"/>
      <c r="AF53" s="372"/>
      <c r="AG53" s="372"/>
      <c r="AH53" s="372"/>
      <c r="AI53" s="372"/>
      <c r="AJ53" s="372"/>
      <c r="AK53" s="372"/>
      <c r="AL53" s="372"/>
      <c r="AM53" s="372"/>
      <c r="AN53" s="372"/>
      <c r="AO53" s="372"/>
      <c r="AP53" s="372"/>
      <c r="AQ53" s="372"/>
      <c r="AR53" s="372"/>
      <c r="AS53" s="372"/>
      <c r="AT53" s="372"/>
      <c r="AU53" s="372"/>
      <c r="AV53" s="372"/>
      <c r="AW53" s="489" t="s">
        <v>2653</v>
      </c>
      <c r="AX53" s="372"/>
      <c r="AY53" s="491" t="s">
        <v>2653</v>
      </c>
      <c r="AZ53" s="506">
        <v>1</v>
      </c>
      <c r="BA53" s="485"/>
      <c r="BB53" s="484"/>
      <c r="BC53" s="484"/>
      <c r="BD53" s="484"/>
      <c r="BE53" s="484"/>
      <c r="BF53" s="484"/>
      <c r="BG53" s="484"/>
      <c r="BH53" s="484"/>
      <c r="BI53" s="484"/>
      <c r="BJ53" s="484"/>
      <c r="BK53" s="484"/>
      <c r="BL53" s="484"/>
      <c r="BM53" s="484"/>
      <c r="BN53" s="484"/>
      <c r="BO53" s="484"/>
      <c r="BP53" s="484"/>
      <c r="BQ53" s="484"/>
      <c r="BR53" s="484"/>
      <c r="BS53" s="484"/>
      <c r="BT53" s="484"/>
      <c r="BU53" s="484"/>
      <c r="BV53" s="484"/>
      <c r="BW53" s="484"/>
      <c r="BX53" s="484"/>
      <c r="BY53" s="484"/>
      <c r="BZ53" s="484"/>
      <c r="CA53" s="484"/>
      <c r="CB53" s="484"/>
      <c r="CC53" s="484"/>
      <c r="CD53" s="484"/>
      <c r="CE53" s="484"/>
      <c r="CF53" s="484"/>
      <c r="CG53" s="484"/>
      <c r="CH53" s="484"/>
      <c r="CI53" s="484"/>
      <c r="CJ53" s="484"/>
      <c r="CK53" s="484"/>
      <c r="CL53" s="484"/>
      <c r="CM53" s="484"/>
      <c r="CN53" s="484"/>
      <c r="CO53" s="484"/>
      <c r="CP53" s="484"/>
      <c r="CQ53" s="484"/>
      <c r="CR53" s="484"/>
      <c r="CS53" s="484"/>
      <c r="CT53" s="484"/>
      <c r="CU53" s="484"/>
      <c r="CV53" s="484"/>
      <c r="CW53" s="484"/>
      <c r="CX53" s="484"/>
      <c r="CY53" s="34"/>
      <c r="CZ53" s="70"/>
      <c r="DA53" s="484"/>
      <c r="DB53" s="34"/>
      <c r="DC53" s="484"/>
      <c r="DD53" s="484"/>
      <c r="DE53" s="484"/>
      <c r="DF53" s="484"/>
      <c r="DG53" s="484"/>
      <c r="DH53" s="484"/>
      <c r="DI53" s="484"/>
      <c r="DJ53" s="484"/>
      <c r="DK53" s="484"/>
      <c r="DL53" s="484"/>
      <c r="DM53" s="27"/>
      <c r="DN53" s="484"/>
    </row>
    <row r="54" spans="2:118" x14ac:dyDescent="0.25">
      <c r="B54" s="511">
        <v>11</v>
      </c>
      <c r="C54" s="27"/>
      <c r="D54" s="504" t="s">
        <v>2743</v>
      </c>
      <c r="E54" s="372"/>
      <c r="F54" s="372"/>
      <c r="G54" s="495" t="s">
        <v>2653</v>
      </c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495" t="s">
        <v>2654</v>
      </c>
      <c r="X54" s="372"/>
      <c r="Y54" s="372"/>
      <c r="Z54" s="372"/>
      <c r="AA54" s="372"/>
      <c r="AB54" s="372"/>
      <c r="AC54" s="372"/>
      <c r="AD54" s="372"/>
      <c r="AE54" s="372"/>
      <c r="AF54" s="372"/>
      <c r="AG54" s="495" t="s">
        <v>2653</v>
      </c>
      <c r="AH54" s="372"/>
      <c r="AI54" s="489" t="s">
        <v>2653</v>
      </c>
      <c r="AJ54" s="372"/>
      <c r="AK54" s="372"/>
      <c r="AL54" s="372"/>
      <c r="AM54" s="372"/>
      <c r="AN54" s="372"/>
      <c r="AO54" s="372"/>
      <c r="AP54" s="372"/>
      <c r="AQ54" s="372"/>
      <c r="AR54" s="372"/>
      <c r="AS54" s="491" t="s">
        <v>2653</v>
      </c>
      <c r="AT54" s="492" t="s">
        <v>2654</v>
      </c>
      <c r="AU54" s="489" t="s">
        <v>2653</v>
      </c>
      <c r="AV54" s="492" t="s">
        <v>2653</v>
      </c>
      <c r="AW54" s="489" t="s">
        <v>2653</v>
      </c>
      <c r="AX54" s="497" t="s">
        <v>2654</v>
      </c>
      <c r="AY54" s="492" t="s">
        <v>2653</v>
      </c>
      <c r="AZ54" s="372"/>
      <c r="BA54" s="506">
        <v>1</v>
      </c>
      <c r="BB54" s="485"/>
      <c r="BC54" s="484"/>
      <c r="BD54" s="484"/>
      <c r="BE54" s="484"/>
      <c r="BF54" s="484"/>
      <c r="BG54" s="484"/>
      <c r="BH54" s="484"/>
      <c r="BI54" s="484"/>
      <c r="BJ54" s="484"/>
      <c r="BK54" s="484"/>
      <c r="BL54" s="484"/>
      <c r="BM54" s="484"/>
      <c r="BN54" s="484"/>
      <c r="BO54" s="484"/>
      <c r="BP54" s="484"/>
      <c r="BQ54" s="484"/>
      <c r="BR54" s="484"/>
      <c r="BS54" s="484"/>
      <c r="BT54" s="484"/>
      <c r="BU54" s="484"/>
      <c r="BV54" s="484"/>
      <c r="BW54" s="484"/>
      <c r="BX54" s="484"/>
      <c r="BY54" s="484"/>
      <c r="BZ54" s="484"/>
      <c r="CA54" s="484"/>
      <c r="CB54" s="484"/>
      <c r="CC54" s="484"/>
      <c r="CD54" s="484"/>
      <c r="CE54" s="484"/>
      <c r="CF54" s="484"/>
      <c r="CG54" s="484"/>
      <c r="CH54" s="484"/>
      <c r="CI54" s="484"/>
      <c r="CJ54" s="484"/>
      <c r="CK54" s="484"/>
      <c r="CL54" s="484"/>
      <c r="CM54" s="484"/>
      <c r="CN54" s="484"/>
      <c r="CO54" s="484"/>
      <c r="CP54" s="484"/>
      <c r="CQ54" s="484"/>
      <c r="CR54" s="484"/>
      <c r="CS54" s="484"/>
      <c r="CT54" s="484"/>
      <c r="CU54" s="484"/>
      <c r="CV54" s="484"/>
      <c r="CW54" s="484"/>
      <c r="CX54" s="484"/>
      <c r="CY54" s="34"/>
      <c r="CZ54" s="70"/>
      <c r="DA54" s="484"/>
      <c r="DB54" s="34"/>
      <c r="DC54" s="484"/>
      <c r="DD54" s="484"/>
      <c r="DE54" s="484"/>
      <c r="DF54" s="484"/>
      <c r="DG54" s="484"/>
      <c r="DH54" s="484"/>
      <c r="DI54" s="484"/>
      <c r="DJ54" s="484"/>
      <c r="DK54" s="484"/>
      <c r="DL54" s="484"/>
      <c r="DM54" s="27"/>
      <c r="DN54" s="484"/>
    </row>
    <row r="55" spans="2:118" x14ac:dyDescent="0.25">
      <c r="B55" s="511">
        <v>12</v>
      </c>
      <c r="C55" s="27"/>
      <c r="D55" s="504" t="s">
        <v>2744</v>
      </c>
      <c r="E55" s="495" t="s">
        <v>2653</v>
      </c>
      <c r="F55" s="495" t="s">
        <v>2653</v>
      </c>
      <c r="G55" s="489" t="s">
        <v>2653</v>
      </c>
      <c r="H55" s="372"/>
      <c r="I55" s="372"/>
      <c r="J55" s="372"/>
      <c r="K55" s="372"/>
      <c r="L55" s="495" t="s">
        <v>2653</v>
      </c>
      <c r="M55" s="372"/>
      <c r="N55" s="495" t="s">
        <v>2653</v>
      </c>
      <c r="O55" s="372"/>
      <c r="P55" s="495" t="s">
        <v>2653</v>
      </c>
      <c r="Q55" s="372"/>
      <c r="R55" s="495" t="s">
        <v>2653</v>
      </c>
      <c r="S55" s="372"/>
      <c r="T55" s="372"/>
      <c r="U55" s="372"/>
      <c r="V55" s="495" t="s">
        <v>2653</v>
      </c>
      <c r="W55" s="372"/>
      <c r="X55" s="372"/>
      <c r="Y55" s="495" t="s">
        <v>2653</v>
      </c>
      <c r="Z55" s="495" t="s">
        <v>2653</v>
      </c>
      <c r="AA55" s="372"/>
      <c r="AB55" s="372"/>
      <c r="AC55" s="372"/>
      <c r="AD55" s="372"/>
      <c r="AE55" s="489" t="s">
        <v>2653</v>
      </c>
      <c r="AF55" s="372"/>
      <c r="AG55" s="372"/>
      <c r="AH55" s="372"/>
      <c r="AI55" s="372"/>
      <c r="AJ55" s="495" t="s">
        <v>2653</v>
      </c>
      <c r="AK55" s="372"/>
      <c r="AL55" s="372"/>
      <c r="AM55" s="372"/>
      <c r="AN55" s="372"/>
      <c r="AO55" s="495" t="s">
        <v>2653</v>
      </c>
      <c r="AP55" s="495" t="s">
        <v>2653</v>
      </c>
      <c r="AQ55" s="372"/>
      <c r="AR55" s="372"/>
      <c r="AS55" s="372"/>
      <c r="AT55" s="372"/>
      <c r="AU55" s="372"/>
      <c r="AV55" s="372"/>
      <c r="AW55" s="372"/>
      <c r="AX55" s="372"/>
      <c r="AY55" s="372"/>
      <c r="AZ55" s="372"/>
      <c r="BA55" s="372"/>
      <c r="BB55" s="506">
        <v>1</v>
      </c>
      <c r="BC55" s="484"/>
      <c r="BD55" s="484"/>
      <c r="BE55" s="484"/>
      <c r="BF55" s="484"/>
      <c r="BG55" s="484"/>
      <c r="BH55" s="484"/>
      <c r="BI55" s="484"/>
      <c r="BJ55" s="484"/>
      <c r="BK55" s="484"/>
      <c r="BL55" s="484"/>
      <c r="BM55" s="484"/>
      <c r="BN55" s="484"/>
      <c r="BO55" s="484"/>
      <c r="BP55" s="484"/>
      <c r="BQ55" s="484"/>
      <c r="BR55" s="484"/>
      <c r="BS55" s="484"/>
      <c r="BT55" s="484"/>
      <c r="BU55" s="484"/>
      <c r="BV55" s="484"/>
      <c r="BW55" s="484"/>
      <c r="BX55" s="484"/>
      <c r="BY55" s="484"/>
      <c r="BZ55" s="484"/>
      <c r="CA55" s="484"/>
      <c r="CB55" s="484"/>
      <c r="CC55" s="484"/>
      <c r="CD55" s="484"/>
      <c r="CE55" s="484"/>
      <c r="CF55" s="484"/>
      <c r="CG55" s="484"/>
      <c r="CH55" s="484"/>
      <c r="CI55" s="484"/>
      <c r="CJ55" s="484"/>
      <c r="CK55" s="484"/>
      <c r="CL55" s="484"/>
      <c r="CM55" s="484"/>
      <c r="CN55" s="484"/>
      <c r="CO55" s="484"/>
      <c r="CP55" s="484"/>
      <c r="CQ55" s="484"/>
      <c r="CR55" s="484"/>
      <c r="CS55" s="484"/>
      <c r="CT55" s="484"/>
      <c r="CU55" s="484"/>
      <c r="CV55" s="484"/>
      <c r="CW55" s="484"/>
      <c r="CX55" s="484"/>
      <c r="CY55" s="34"/>
      <c r="CZ55" s="70"/>
      <c r="DA55" s="484"/>
      <c r="DB55" s="34"/>
      <c r="DC55" s="484"/>
      <c r="DD55" s="484"/>
      <c r="DE55" s="484"/>
      <c r="DF55" s="484"/>
      <c r="DG55" s="484"/>
      <c r="DH55" s="484"/>
      <c r="DI55" s="484"/>
      <c r="DJ55" s="484"/>
      <c r="DK55" s="484"/>
      <c r="DL55" s="484"/>
      <c r="DM55" s="27"/>
      <c r="DN55" s="484"/>
    </row>
    <row r="56" spans="2:118" x14ac:dyDescent="0.25">
      <c r="B56" s="511">
        <v>13</v>
      </c>
      <c r="C56" s="27"/>
      <c r="D56" s="507" t="s">
        <v>2745</v>
      </c>
      <c r="E56" s="372"/>
      <c r="F56" s="372"/>
      <c r="G56" s="372"/>
      <c r="H56" s="372"/>
      <c r="I56" s="372"/>
      <c r="J56" s="372"/>
      <c r="K56" s="372"/>
      <c r="L56" s="372"/>
      <c r="M56" s="496" t="s">
        <v>2654</v>
      </c>
      <c r="N56" s="372"/>
      <c r="O56" s="489" t="s">
        <v>2653</v>
      </c>
      <c r="P56" s="372"/>
      <c r="Q56" s="372"/>
      <c r="R56" s="372"/>
      <c r="S56" s="372"/>
      <c r="T56" s="492" t="s">
        <v>2654</v>
      </c>
      <c r="U56" s="372"/>
      <c r="V56" s="372"/>
      <c r="W56" s="495" t="s">
        <v>2653</v>
      </c>
      <c r="X56" s="372"/>
      <c r="Y56" s="372"/>
      <c r="Z56" s="372"/>
      <c r="AA56" s="372"/>
      <c r="AB56" s="372"/>
      <c r="AC56" s="489" t="s">
        <v>2653</v>
      </c>
      <c r="AD56" s="372"/>
      <c r="AE56" s="372"/>
      <c r="AF56" s="372"/>
      <c r="AG56" s="372"/>
      <c r="AH56" s="372"/>
      <c r="AI56" s="372"/>
      <c r="AJ56" s="372"/>
      <c r="AK56" s="372"/>
      <c r="AL56" s="372"/>
      <c r="AM56" s="372"/>
      <c r="AN56" s="372"/>
      <c r="AO56" s="372"/>
      <c r="AP56" s="492" t="s">
        <v>2654</v>
      </c>
      <c r="AQ56" s="372"/>
      <c r="AR56" s="489" t="s">
        <v>2653</v>
      </c>
      <c r="AS56" s="491" t="s">
        <v>2653</v>
      </c>
      <c r="AT56" s="492" t="s">
        <v>2654</v>
      </c>
      <c r="AU56" s="492" t="s">
        <v>2654</v>
      </c>
      <c r="AV56" s="372"/>
      <c r="AW56" s="372"/>
      <c r="AX56" s="372"/>
      <c r="AY56" s="491" t="s">
        <v>2653</v>
      </c>
      <c r="AZ56" s="372"/>
      <c r="BA56" s="492" t="s">
        <v>2654</v>
      </c>
      <c r="BB56" s="372"/>
      <c r="BC56" s="506">
        <v>1</v>
      </c>
      <c r="BD56" s="485"/>
      <c r="BE56" s="484"/>
      <c r="BF56" s="484"/>
      <c r="BG56" s="484"/>
      <c r="BH56" s="484"/>
      <c r="BI56" s="484"/>
      <c r="BJ56" s="484"/>
      <c r="BK56" s="484"/>
      <c r="BL56" s="484"/>
      <c r="BM56" s="484"/>
      <c r="BN56" s="484"/>
      <c r="BO56" s="484"/>
      <c r="BP56" s="484"/>
      <c r="BQ56" s="484"/>
      <c r="BR56" s="484"/>
      <c r="BS56" s="484"/>
      <c r="BT56" s="484"/>
      <c r="BU56" s="484"/>
      <c r="BV56" s="484"/>
      <c r="BW56" s="484"/>
      <c r="BX56" s="484"/>
      <c r="BY56" s="484"/>
      <c r="BZ56" s="484"/>
      <c r="CA56" s="484"/>
      <c r="CB56" s="484"/>
      <c r="CC56" s="484"/>
      <c r="CD56" s="484"/>
      <c r="CE56" s="484"/>
      <c r="CF56" s="484"/>
      <c r="CG56" s="484"/>
      <c r="CH56" s="484"/>
      <c r="CI56" s="484"/>
      <c r="CJ56" s="484"/>
      <c r="CK56" s="484"/>
      <c r="CL56" s="484"/>
      <c r="CM56" s="484"/>
      <c r="CN56" s="484"/>
      <c r="CO56" s="484"/>
      <c r="CP56" s="484"/>
      <c r="CQ56" s="484"/>
      <c r="CR56" s="484"/>
      <c r="CS56" s="484"/>
      <c r="CT56" s="484"/>
      <c r="CU56" s="484"/>
      <c r="CV56" s="484"/>
      <c r="CW56" s="484"/>
      <c r="CX56" s="484"/>
      <c r="CY56" s="34"/>
      <c r="CZ56" s="70"/>
      <c r="DA56" s="484"/>
      <c r="DB56" s="34"/>
      <c r="DC56" s="484"/>
      <c r="DD56" s="484"/>
      <c r="DE56" s="484"/>
      <c r="DF56" s="484"/>
      <c r="DG56" s="484"/>
      <c r="DH56" s="484"/>
      <c r="DI56" s="484"/>
      <c r="DJ56" s="484"/>
      <c r="DK56" s="484"/>
      <c r="DL56" s="484"/>
      <c r="DM56" s="27"/>
      <c r="DN56" s="484"/>
    </row>
    <row r="57" spans="2:118" x14ac:dyDescent="0.25">
      <c r="B57" s="511">
        <v>14</v>
      </c>
      <c r="C57" s="27"/>
      <c r="D57" s="507" t="s">
        <v>2746</v>
      </c>
      <c r="E57" s="372"/>
      <c r="F57" s="372"/>
      <c r="G57" s="372"/>
      <c r="H57" s="372"/>
      <c r="I57" s="372"/>
      <c r="J57" s="372"/>
      <c r="K57" s="372"/>
      <c r="L57" s="372"/>
      <c r="M57" s="372"/>
      <c r="N57" s="372"/>
      <c r="O57" s="489" t="s">
        <v>2653</v>
      </c>
      <c r="P57" s="372"/>
      <c r="Q57" s="372"/>
      <c r="R57" s="372"/>
      <c r="S57" s="372"/>
      <c r="T57" s="372"/>
      <c r="U57" s="372"/>
      <c r="V57" s="372"/>
      <c r="W57" s="495" t="s">
        <v>2653</v>
      </c>
      <c r="X57" s="372"/>
      <c r="Y57" s="372"/>
      <c r="Z57" s="372"/>
      <c r="AA57" s="372"/>
      <c r="AB57" s="372"/>
      <c r="AC57" s="489" t="s">
        <v>2653</v>
      </c>
      <c r="AD57" s="372"/>
      <c r="AE57" s="372"/>
      <c r="AF57" s="372"/>
      <c r="AG57" s="489" t="s">
        <v>2653</v>
      </c>
      <c r="AH57" s="372"/>
      <c r="AI57" s="372"/>
      <c r="AJ57" s="372"/>
      <c r="AK57" s="372"/>
      <c r="AL57" s="372"/>
      <c r="AM57" s="372"/>
      <c r="AN57" s="372"/>
      <c r="AO57" s="372"/>
      <c r="AP57" s="372"/>
      <c r="AQ57" s="372"/>
      <c r="AR57" s="372"/>
      <c r="AS57" s="372"/>
      <c r="AT57" s="372"/>
      <c r="AU57" s="372"/>
      <c r="AV57" s="491" t="s">
        <v>2653</v>
      </c>
      <c r="AW57" s="489" t="s">
        <v>2653</v>
      </c>
      <c r="AX57" s="372"/>
      <c r="AY57" s="491" t="s">
        <v>2653</v>
      </c>
      <c r="AZ57" s="372"/>
      <c r="BA57" s="372"/>
      <c r="BB57" s="372"/>
      <c r="BC57" s="492" t="s">
        <v>2654</v>
      </c>
      <c r="BD57" s="506">
        <v>1</v>
      </c>
      <c r="BE57" s="485"/>
      <c r="BF57" s="484"/>
      <c r="BG57" s="484"/>
      <c r="BH57" s="484"/>
      <c r="BI57" s="484"/>
      <c r="BJ57" s="484"/>
      <c r="BK57" s="484"/>
      <c r="BL57" s="484"/>
      <c r="BM57" s="484"/>
      <c r="BN57" s="484"/>
      <c r="BO57" s="484"/>
      <c r="BP57" s="484"/>
      <c r="BQ57" s="484"/>
      <c r="BR57" s="484"/>
      <c r="BS57" s="484"/>
      <c r="BT57" s="484"/>
      <c r="BU57" s="484"/>
      <c r="BV57" s="484"/>
      <c r="BW57" s="484"/>
      <c r="BX57" s="484"/>
      <c r="BY57" s="484"/>
      <c r="BZ57" s="484"/>
      <c r="CA57" s="484"/>
      <c r="CB57" s="484"/>
      <c r="CC57" s="484"/>
      <c r="CD57" s="484"/>
      <c r="CE57" s="484"/>
      <c r="CF57" s="484"/>
      <c r="CG57" s="484"/>
      <c r="CH57" s="484"/>
      <c r="CI57" s="484"/>
      <c r="CJ57" s="484"/>
      <c r="CK57" s="484"/>
      <c r="CL57" s="484"/>
      <c r="CM57" s="484"/>
      <c r="CN57" s="484"/>
      <c r="CO57" s="484"/>
      <c r="CP57" s="484"/>
      <c r="CQ57" s="484"/>
      <c r="CR57" s="484"/>
      <c r="CS57" s="484"/>
      <c r="CT57" s="484"/>
      <c r="CU57" s="484"/>
      <c r="CV57" s="484"/>
      <c r="CW57" s="484"/>
      <c r="CX57" s="484"/>
      <c r="CY57" s="34"/>
      <c r="CZ57" s="70"/>
      <c r="DA57" s="484"/>
      <c r="DB57" s="34"/>
      <c r="DC57" s="484"/>
      <c r="DD57" s="484"/>
      <c r="DE57" s="484"/>
      <c r="DF57" s="484"/>
      <c r="DG57" s="484"/>
      <c r="DH57" s="484"/>
      <c r="DI57" s="484"/>
      <c r="DJ57" s="484"/>
      <c r="DK57" s="484"/>
      <c r="DL57" s="484"/>
      <c r="DM57" s="27"/>
      <c r="DN57" s="484"/>
    </row>
    <row r="58" spans="2:118" x14ac:dyDescent="0.25">
      <c r="B58" s="511">
        <v>15</v>
      </c>
      <c r="C58" s="27"/>
      <c r="D58" s="507" t="s">
        <v>2747</v>
      </c>
      <c r="E58" s="372"/>
      <c r="F58" s="372"/>
      <c r="G58" s="372"/>
      <c r="H58" s="372"/>
      <c r="I58" s="372"/>
      <c r="J58" s="372"/>
      <c r="K58" s="372"/>
      <c r="L58" s="372"/>
      <c r="M58" s="372"/>
      <c r="N58" s="372"/>
      <c r="O58" s="372"/>
      <c r="P58" s="372"/>
      <c r="Q58" s="372"/>
      <c r="R58" s="372"/>
      <c r="S58" s="372"/>
      <c r="T58" s="372"/>
      <c r="U58" s="372"/>
      <c r="V58" s="372"/>
      <c r="W58" s="372"/>
      <c r="X58" s="372"/>
      <c r="Y58" s="372"/>
      <c r="Z58" s="372"/>
      <c r="AA58" s="372"/>
      <c r="AB58" s="372"/>
      <c r="AC58" s="372"/>
      <c r="AD58" s="372"/>
      <c r="AE58" s="372"/>
      <c r="AF58" s="372"/>
      <c r="AG58" s="372"/>
      <c r="AH58" s="372"/>
      <c r="AI58" s="372"/>
      <c r="AJ58" s="372"/>
      <c r="AK58" s="372"/>
      <c r="AL58" s="372"/>
      <c r="AM58" s="372"/>
      <c r="AN58" s="372"/>
      <c r="AO58" s="372"/>
      <c r="AP58" s="372"/>
      <c r="AQ58" s="372"/>
      <c r="AR58" s="372"/>
      <c r="AS58" s="372"/>
      <c r="AT58" s="372"/>
      <c r="AU58" s="372"/>
      <c r="AV58" s="372"/>
      <c r="AW58" s="372"/>
      <c r="AX58" s="372"/>
      <c r="AY58" s="372"/>
      <c r="AZ58" s="372"/>
      <c r="BA58" s="372"/>
      <c r="BB58" s="372"/>
      <c r="BC58" s="372"/>
      <c r="BD58" s="372"/>
      <c r="BE58" s="506">
        <v>1</v>
      </c>
      <c r="BF58" s="485"/>
      <c r="BG58" s="484"/>
      <c r="BH58" s="484"/>
      <c r="BI58" s="484"/>
      <c r="BJ58" s="484"/>
      <c r="BK58" s="484"/>
      <c r="BL58" s="484"/>
      <c r="BM58" s="484"/>
      <c r="BN58" s="484"/>
      <c r="BO58" s="484"/>
      <c r="BP58" s="484"/>
      <c r="BQ58" s="484"/>
      <c r="BR58" s="484"/>
      <c r="BS58" s="484"/>
      <c r="BT58" s="484"/>
      <c r="BU58" s="484"/>
      <c r="BV58" s="484"/>
      <c r="BW58" s="484"/>
      <c r="BX58" s="484"/>
      <c r="BY58" s="484"/>
      <c r="BZ58" s="484"/>
      <c r="CA58" s="484"/>
      <c r="CB58" s="484"/>
      <c r="CC58" s="484"/>
      <c r="CD58" s="484"/>
      <c r="CE58" s="484"/>
      <c r="CF58" s="484"/>
      <c r="CG58" s="484"/>
      <c r="CH58" s="484"/>
      <c r="CI58" s="484"/>
      <c r="CJ58" s="484"/>
      <c r="CK58" s="484"/>
      <c r="CL58" s="484"/>
      <c r="CM58" s="484"/>
      <c r="CN58" s="484"/>
      <c r="CO58" s="484"/>
      <c r="CP58" s="484"/>
      <c r="CQ58" s="484"/>
      <c r="CR58" s="484"/>
      <c r="CS58" s="484"/>
      <c r="CT58" s="484"/>
      <c r="CU58" s="484"/>
      <c r="CV58" s="484"/>
      <c r="CW58" s="484"/>
      <c r="CX58" s="484"/>
      <c r="CY58" s="34"/>
      <c r="CZ58" s="70"/>
      <c r="DA58" s="484"/>
      <c r="DB58" s="34"/>
      <c r="DC58" s="484"/>
      <c r="DD58" s="484"/>
      <c r="DE58" s="484"/>
      <c r="DF58" s="484"/>
      <c r="DG58" s="484"/>
      <c r="DH58" s="484"/>
      <c r="DI58" s="484"/>
      <c r="DJ58" s="484"/>
      <c r="DK58" s="484"/>
      <c r="DL58" s="484"/>
      <c r="DM58" s="27"/>
      <c r="DN58" s="484"/>
    </row>
    <row r="59" spans="2:118" x14ac:dyDescent="0.25">
      <c r="B59" s="511">
        <v>16</v>
      </c>
      <c r="C59" s="27"/>
      <c r="D59" s="507" t="s">
        <v>2748</v>
      </c>
      <c r="E59" s="372"/>
      <c r="F59" s="372"/>
      <c r="G59" s="372"/>
      <c r="H59" s="372"/>
      <c r="I59" s="372"/>
      <c r="J59" s="372"/>
      <c r="K59" s="372"/>
      <c r="L59" s="372"/>
      <c r="M59" s="372"/>
      <c r="N59" s="372"/>
      <c r="O59" s="372"/>
      <c r="P59" s="372"/>
      <c r="Q59" s="372"/>
      <c r="R59" s="372"/>
      <c r="S59" s="372"/>
      <c r="T59" s="372"/>
      <c r="U59" s="372"/>
      <c r="V59" s="372"/>
      <c r="W59" s="372"/>
      <c r="X59" s="372"/>
      <c r="Y59" s="372"/>
      <c r="Z59" s="372"/>
      <c r="AA59" s="372"/>
      <c r="AB59" s="372"/>
      <c r="AC59" s="372"/>
      <c r="AD59" s="372"/>
      <c r="AE59" s="372"/>
      <c r="AF59" s="372"/>
      <c r="AG59" s="372"/>
      <c r="AH59" s="372"/>
      <c r="AI59" s="372"/>
      <c r="AJ59" s="372"/>
      <c r="AK59" s="372"/>
      <c r="AL59" s="372"/>
      <c r="AM59" s="372"/>
      <c r="AN59" s="372"/>
      <c r="AO59" s="372"/>
      <c r="AP59" s="372"/>
      <c r="AQ59" s="372"/>
      <c r="AR59" s="372"/>
      <c r="AS59" s="372"/>
      <c r="AT59" s="372"/>
      <c r="AU59" s="372"/>
      <c r="AV59" s="372"/>
      <c r="AW59" s="372"/>
      <c r="AX59" s="372"/>
      <c r="AY59" s="372"/>
      <c r="AZ59" s="372"/>
      <c r="BA59" s="372"/>
      <c r="BB59" s="372"/>
      <c r="BC59" s="372"/>
      <c r="BD59" s="372"/>
      <c r="BE59" s="372"/>
      <c r="BF59" s="506">
        <v>1</v>
      </c>
      <c r="BG59" s="485"/>
      <c r="BH59" s="484"/>
      <c r="BI59" s="484"/>
      <c r="BJ59" s="484"/>
      <c r="BK59" s="484"/>
      <c r="BL59" s="484"/>
      <c r="BM59" s="484"/>
      <c r="BN59" s="484"/>
      <c r="BO59" s="484"/>
      <c r="BP59" s="484"/>
      <c r="BQ59" s="484"/>
      <c r="BR59" s="484"/>
      <c r="BS59" s="484"/>
      <c r="BT59" s="484"/>
      <c r="BU59" s="484"/>
      <c r="BV59" s="484"/>
      <c r="BW59" s="484"/>
      <c r="BX59" s="484"/>
      <c r="BY59" s="484"/>
      <c r="BZ59" s="484"/>
      <c r="CA59" s="484"/>
      <c r="CB59" s="484"/>
      <c r="CC59" s="484"/>
      <c r="CD59" s="484"/>
      <c r="CE59" s="484"/>
      <c r="CF59" s="484"/>
      <c r="CG59" s="484"/>
      <c r="CH59" s="484"/>
      <c r="CI59" s="484"/>
      <c r="CJ59" s="484"/>
      <c r="CK59" s="484"/>
      <c r="CL59" s="484"/>
      <c r="CM59" s="484"/>
      <c r="CN59" s="484"/>
      <c r="CO59" s="484"/>
      <c r="CP59" s="484"/>
      <c r="CQ59" s="484"/>
      <c r="CR59" s="484"/>
      <c r="CS59" s="484"/>
      <c r="CT59" s="484"/>
      <c r="CU59" s="484"/>
      <c r="CV59" s="484"/>
      <c r="CW59" s="484"/>
      <c r="CX59" s="484"/>
      <c r="CY59" s="34"/>
      <c r="CZ59" s="70"/>
      <c r="DA59" s="484"/>
      <c r="DB59" s="34"/>
      <c r="DC59" s="484"/>
      <c r="DD59" s="484"/>
      <c r="DE59" s="484"/>
      <c r="DF59" s="484"/>
      <c r="DG59" s="484"/>
      <c r="DH59" s="484"/>
      <c r="DI59" s="484"/>
      <c r="DJ59" s="484"/>
      <c r="DK59" s="484"/>
      <c r="DL59" s="484"/>
      <c r="DM59" s="27"/>
      <c r="DN59" s="484"/>
    </row>
    <row r="60" spans="2:118" x14ac:dyDescent="0.25">
      <c r="B60" s="511">
        <v>17</v>
      </c>
      <c r="C60" s="27"/>
      <c r="D60" s="507" t="s">
        <v>2749</v>
      </c>
      <c r="E60" s="372"/>
      <c r="F60" s="372"/>
      <c r="G60" s="495" t="s">
        <v>2653</v>
      </c>
      <c r="H60" s="372"/>
      <c r="I60" s="372"/>
      <c r="J60" s="372"/>
      <c r="K60" s="372"/>
      <c r="L60" s="372"/>
      <c r="M60" s="372"/>
      <c r="N60" s="372"/>
      <c r="O60" s="495" t="s">
        <v>2653</v>
      </c>
      <c r="P60" s="372"/>
      <c r="Q60" s="372"/>
      <c r="R60" s="372"/>
      <c r="S60" s="372"/>
      <c r="T60" s="372"/>
      <c r="U60" s="489" t="s">
        <v>2653</v>
      </c>
      <c r="V60" s="372"/>
      <c r="W60" s="372"/>
      <c r="X60" s="372"/>
      <c r="Y60" s="372"/>
      <c r="Z60" s="372"/>
      <c r="AA60" s="372"/>
      <c r="AB60" s="372"/>
      <c r="AC60" s="495" t="s">
        <v>2654</v>
      </c>
      <c r="AD60" s="372"/>
      <c r="AE60" s="372"/>
      <c r="AF60" s="372"/>
      <c r="AG60" s="372"/>
      <c r="AH60" s="372"/>
      <c r="AI60" s="489" t="s">
        <v>2653</v>
      </c>
      <c r="AJ60" s="372"/>
      <c r="AK60" s="372"/>
      <c r="AL60" s="372"/>
      <c r="AM60" s="372"/>
      <c r="AN60" s="372"/>
      <c r="AO60" s="372"/>
      <c r="AP60" s="372"/>
      <c r="AQ60" s="372"/>
      <c r="AR60" s="372"/>
      <c r="AS60" s="372"/>
      <c r="AT60" s="372"/>
      <c r="AU60" s="372"/>
      <c r="AV60" s="372"/>
      <c r="AW60" s="372"/>
      <c r="AX60" s="372"/>
      <c r="AY60" s="491" t="s">
        <v>2653</v>
      </c>
      <c r="AZ60" s="492" t="s">
        <v>2653</v>
      </c>
      <c r="BA60" s="372"/>
      <c r="BB60" s="372"/>
      <c r="BC60" s="372"/>
      <c r="BD60" s="372"/>
      <c r="BE60" s="372"/>
      <c r="BF60" s="372"/>
      <c r="BG60" s="506">
        <v>1</v>
      </c>
      <c r="BH60" s="485"/>
      <c r="BI60" s="484"/>
      <c r="BJ60" s="484"/>
      <c r="BK60" s="484"/>
      <c r="BL60" s="484"/>
      <c r="BM60" s="484"/>
      <c r="BN60" s="484"/>
      <c r="BO60" s="484"/>
      <c r="BP60" s="484"/>
      <c r="BQ60" s="484"/>
      <c r="BR60" s="484"/>
      <c r="BS60" s="484"/>
      <c r="BT60" s="484"/>
      <c r="BU60" s="484"/>
      <c r="BV60" s="484"/>
      <c r="BW60" s="484"/>
      <c r="BX60" s="484"/>
      <c r="BY60" s="484"/>
      <c r="BZ60" s="484"/>
      <c r="CA60" s="484"/>
      <c r="CB60" s="484"/>
      <c r="CC60" s="484"/>
      <c r="CD60" s="484"/>
      <c r="CE60" s="484"/>
      <c r="CF60" s="484"/>
      <c r="CG60" s="484"/>
      <c r="CH60" s="484"/>
      <c r="CI60" s="484"/>
      <c r="CJ60" s="484"/>
      <c r="CK60" s="484"/>
      <c r="CL60" s="484"/>
      <c r="CM60" s="484"/>
      <c r="CN60" s="484"/>
      <c r="CO60" s="484"/>
      <c r="CP60" s="484"/>
      <c r="CQ60" s="484"/>
      <c r="CR60" s="484"/>
      <c r="CS60" s="484"/>
      <c r="CT60" s="484"/>
      <c r="CU60" s="484"/>
      <c r="CV60" s="484"/>
      <c r="CW60" s="484"/>
      <c r="CX60" s="484"/>
      <c r="CY60" s="34"/>
      <c r="CZ60" s="70"/>
      <c r="DA60" s="484"/>
      <c r="DB60" s="34"/>
      <c r="DC60" s="484"/>
      <c r="DD60" s="484"/>
      <c r="DE60" s="484"/>
      <c r="DF60" s="484"/>
      <c r="DG60" s="484"/>
      <c r="DH60" s="484"/>
      <c r="DI60" s="484"/>
      <c r="DJ60" s="484"/>
      <c r="DK60" s="484"/>
      <c r="DL60" s="484"/>
      <c r="DM60" s="27"/>
      <c r="DN60" s="484"/>
    </row>
    <row r="61" spans="2:118" x14ac:dyDescent="0.25">
      <c r="B61" s="511">
        <v>18</v>
      </c>
      <c r="C61" s="27"/>
      <c r="D61" s="507" t="s">
        <v>2750</v>
      </c>
      <c r="E61" s="372"/>
      <c r="F61" s="372"/>
      <c r="G61" s="372"/>
      <c r="H61" s="372"/>
      <c r="I61" s="372"/>
      <c r="J61" s="372"/>
      <c r="K61" s="372"/>
      <c r="L61" s="372"/>
      <c r="M61" s="372"/>
      <c r="N61" s="372"/>
      <c r="O61" s="489" t="s">
        <v>2653</v>
      </c>
      <c r="P61" s="372"/>
      <c r="Q61" s="372"/>
      <c r="R61" s="372"/>
      <c r="S61" s="372"/>
      <c r="T61" s="372"/>
      <c r="U61" s="372"/>
      <c r="V61" s="372"/>
      <c r="W61" s="372"/>
      <c r="X61" s="372"/>
      <c r="Y61" s="372"/>
      <c r="Z61" s="372"/>
      <c r="AA61" s="372"/>
      <c r="AB61" s="372"/>
      <c r="AC61" s="372"/>
      <c r="AD61" s="495" t="s">
        <v>2653</v>
      </c>
      <c r="AE61" s="372"/>
      <c r="AF61" s="372"/>
      <c r="AG61" s="372"/>
      <c r="AH61" s="372"/>
      <c r="AI61" s="489" t="s">
        <v>2653</v>
      </c>
      <c r="AJ61" s="372"/>
      <c r="AK61" s="372"/>
      <c r="AL61" s="372"/>
      <c r="AM61" s="372"/>
      <c r="AN61" s="372"/>
      <c r="AO61" s="372"/>
      <c r="AP61" s="372"/>
      <c r="AQ61" s="372"/>
      <c r="AR61" s="372"/>
      <c r="AS61" s="372"/>
      <c r="AT61" s="372"/>
      <c r="AU61" s="491" t="s">
        <v>2653</v>
      </c>
      <c r="AV61" s="491" t="s">
        <v>2653</v>
      </c>
      <c r="AW61" s="372"/>
      <c r="AX61" s="372"/>
      <c r="AY61" s="372"/>
      <c r="AZ61" s="372"/>
      <c r="BA61" s="372"/>
      <c r="BB61" s="372"/>
      <c r="BC61" s="372"/>
      <c r="BD61" s="372"/>
      <c r="BE61" s="372"/>
      <c r="BF61" s="372"/>
      <c r="BG61" s="372"/>
      <c r="BH61" s="506">
        <v>1</v>
      </c>
      <c r="BI61" s="485"/>
      <c r="BJ61" s="484"/>
      <c r="BK61" s="484"/>
      <c r="BL61" s="484"/>
      <c r="BM61" s="484"/>
      <c r="BN61" s="484"/>
      <c r="BO61" s="484"/>
      <c r="BP61" s="484"/>
      <c r="BQ61" s="484"/>
      <c r="BR61" s="484"/>
      <c r="BS61" s="484"/>
      <c r="BT61" s="484"/>
      <c r="BU61" s="484"/>
      <c r="BV61" s="484"/>
      <c r="BW61" s="484"/>
      <c r="BX61" s="484"/>
      <c r="BY61" s="484"/>
      <c r="BZ61" s="484"/>
      <c r="CA61" s="484"/>
      <c r="CB61" s="484"/>
      <c r="CC61" s="484"/>
      <c r="CD61" s="484"/>
      <c r="CE61" s="484"/>
      <c r="CF61" s="484"/>
      <c r="CG61" s="484"/>
      <c r="CH61" s="484"/>
      <c r="CI61" s="484"/>
      <c r="CJ61" s="484"/>
      <c r="CK61" s="484"/>
      <c r="CL61" s="484"/>
      <c r="CM61" s="484"/>
      <c r="CN61" s="484"/>
      <c r="CO61" s="484"/>
      <c r="CP61" s="484"/>
      <c r="CQ61" s="484"/>
      <c r="CR61" s="484"/>
      <c r="CS61" s="484"/>
      <c r="CT61" s="484"/>
      <c r="CU61" s="484"/>
      <c r="CV61" s="484"/>
      <c r="CW61" s="484"/>
      <c r="CX61" s="484"/>
      <c r="CY61" s="34"/>
      <c r="CZ61" s="70"/>
      <c r="DA61" s="484"/>
      <c r="DB61" s="34"/>
      <c r="DC61" s="484"/>
      <c r="DD61" s="484"/>
      <c r="DE61" s="484"/>
      <c r="DF61" s="484"/>
      <c r="DG61" s="484"/>
      <c r="DH61" s="484"/>
      <c r="DI61" s="484"/>
      <c r="DJ61" s="484"/>
      <c r="DK61" s="484"/>
      <c r="DL61" s="484"/>
      <c r="DM61" s="27"/>
      <c r="DN61" s="484"/>
    </row>
    <row r="62" spans="2:118" x14ac:dyDescent="0.25">
      <c r="B62" s="511">
        <v>19</v>
      </c>
      <c r="C62" s="27"/>
      <c r="D62" s="507" t="s">
        <v>2751</v>
      </c>
      <c r="E62" s="495" t="s">
        <v>2653</v>
      </c>
      <c r="F62" s="372"/>
      <c r="G62" s="372"/>
      <c r="H62" s="372"/>
      <c r="I62" s="372"/>
      <c r="J62" s="372"/>
      <c r="K62" s="372"/>
      <c r="L62" s="372"/>
      <c r="M62" s="372"/>
      <c r="N62" s="495" t="s">
        <v>2653</v>
      </c>
      <c r="O62" s="372"/>
      <c r="P62" s="495" t="s">
        <v>2653</v>
      </c>
      <c r="Q62" s="372"/>
      <c r="R62" s="495" t="s">
        <v>2653</v>
      </c>
      <c r="S62" s="372"/>
      <c r="T62" s="372"/>
      <c r="U62" s="372"/>
      <c r="V62" s="372"/>
      <c r="W62" s="372"/>
      <c r="X62" s="372"/>
      <c r="Y62" s="495" t="s">
        <v>2653</v>
      </c>
      <c r="Z62" s="495" t="s">
        <v>2654</v>
      </c>
      <c r="AA62" s="372"/>
      <c r="AB62" s="372"/>
      <c r="AC62" s="372"/>
      <c r="AD62" s="372"/>
      <c r="AE62" s="372"/>
      <c r="AF62" s="372"/>
      <c r="AG62" s="372"/>
      <c r="AH62" s="372"/>
      <c r="AI62" s="372"/>
      <c r="AJ62" s="495" t="s">
        <v>2653</v>
      </c>
      <c r="AK62" s="372"/>
      <c r="AL62" s="372"/>
      <c r="AM62" s="495" t="s">
        <v>2653</v>
      </c>
      <c r="AN62" s="372"/>
      <c r="AO62" s="372"/>
      <c r="AP62" s="495" t="s">
        <v>2654</v>
      </c>
      <c r="AQ62" s="489" t="s">
        <v>2653</v>
      </c>
      <c r="AR62" s="372"/>
      <c r="AS62" s="372"/>
      <c r="AT62" s="372"/>
      <c r="AU62" s="372"/>
      <c r="AV62" s="372"/>
      <c r="AW62" s="372"/>
      <c r="AX62" s="372"/>
      <c r="AY62" s="489" t="s">
        <v>2653</v>
      </c>
      <c r="AZ62" s="372"/>
      <c r="BA62" s="372"/>
      <c r="BB62" s="372"/>
      <c r="BC62" s="372"/>
      <c r="BD62" s="372"/>
      <c r="BE62" s="372"/>
      <c r="BF62" s="372"/>
      <c r="BG62" s="372"/>
      <c r="BH62" s="372"/>
      <c r="BI62" s="506">
        <v>1</v>
      </c>
      <c r="BJ62" s="485"/>
      <c r="BK62" s="484"/>
      <c r="BL62" s="484"/>
      <c r="BM62" s="484"/>
      <c r="BN62" s="484"/>
      <c r="BO62" s="484"/>
      <c r="BP62" s="484"/>
      <c r="BQ62" s="484"/>
      <c r="BR62" s="484"/>
      <c r="BS62" s="484"/>
      <c r="BT62" s="484"/>
      <c r="BU62" s="484"/>
      <c r="BV62" s="484"/>
      <c r="BW62" s="484"/>
      <c r="BX62" s="484"/>
      <c r="BY62" s="484"/>
      <c r="BZ62" s="484"/>
      <c r="CA62" s="484"/>
      <c r="CB62" s="484"/>
      <c r="CC62" s="484"/>
      <c r="CD62" s="484"/>
      <c r="CE62" s="484"/>
      <c r="CF62" s="484"/>
      <c r="CG62" s="484"/>
      <c r="CH62" s="484"/>
      <c r="CI62" s="484"/>
      <c r="CJ62" s="484"/>
      <c r="CK62" s="484"/>
      <c r="CL62" s="484"/>
      <c r="CM62" s="484"/>
      <c r="CN62" s="484"/>
      <c r="CO62" s="484"/>
      <c r="CP62" s="484"/>
      <c r="CQ62" s="484"/>
      <c r="CR62" s="484"/>
      <c r="CS62" s="484"/>
      <c r="CT62" s="484"/>
      <c r="CU62" s="484"/>
      <c r="CV62" s="484"/>
      <c r="CW62" s="484"/>
      <c r="CX62" s="484"/>
      <c r="CY62" s="34"/>
      <c r="CZ62" s="70"/>
      <c r="DA62" s="484"/>
      <c r="DB62" s="34"/>
      <c r="DC62" s="484"/>
      <c r="DD62" s="484"/>
      <c r="DE62" s="484"/>
      <c r="DF62" s="484"/>
      <c r="DG62" s="484"/>
      <c r="DH62" s="484"/>
      <c r="DI62" s="484"/>
      <c r="DJ62" s="484"/>
      <c r="DK62" s="484"/>
      <c r="DL62" s="484"/>
      <c r="DM62" s="27"/>
      <c r="DN62" s="484"/>
    </row>
    <row r="63" spans="2:118" x14ac:dyDescent="0.25">
      <c r="B63" s="511">
        <v>20</v>
      </c>
      <c r="C63" s="27"/>
      <c r="D63" s="507" t="s">
        <v>2752</v>
      </c>
      <c r="E63" s="372"/>
      <c r="F63" s="372"/>
      <c r="G63" s="372"/>
      <c r="H63" s="372"/>
      <c r="I63" s="372"/>
      <c r="J63" s="372"/>
      <c r="K63" s="372"/>
      <c r="L63" s="372"/>
      <c r="M63" s="372"/>
      <c r="N63" s="372"/>
      <c r="O63" s="372"/>
      <c r="P63" s="372"/>
      <c r="Q63" s="372"/>
      <c r="R63" s="372"/>
      <c r="S63" s="372"/>
      <c r="T63" s="372"/>
      <c r="U63" s="372"/>
      <c r="V63" s="372"/>
      <c r="W63" s="372"/>
      <c r="X63" s="372"/>
      <c r="Y63" s="372"/>
      <c r="Z63" s="372"/>
      <c r="AA63" s="372"/>
      <c r="AB63" s="372"/>
      <c r="AC63" s="372"/>
      <c r="AD63" s="372"/>
      <c r="AE63" s="372"/>
      <c r="AF63" s="372"/>
      <c r="AG63" s="372"/>
      <c r="AH63" s="372"/>
      <c r="AI63" s="372"/>
      <c r="AJ63" s="372"/>
      <c r="AK63" s="372"/>
      <c r="AL63" s="372"/>
      <c r="AM63" s="372"/>
      <c r="AN63" s="372"/>
      <c r="AO63" s="372"/>
      <c r="AP63" s="372"/>
      <c r="AQ63" s="372"/>
      <c r="AR63" s="372"/>
      <c r="AS63" s="372"/>
      <c r="AT63" s="372"/>
      <c r="AU63" s="372"/>
      <c r="AV63" s="372"/>
      <c r="AW63" s="372"/>
      <c r="AX63" s="372"/>
      <c r="AY63" s="372"/>
      <c r="AZ63" s="372"/>
      <c r="BA63" s="372"/>
      <c r="BB63" s="372"/>
      <c r="BC63" s="372"/>
      <c r="BD63" s="372"/>
      <c r="BE63" s="372"/>
      <c r="BF63" s="372"/>
      <c r="BG63" s="372"/>
      <c r="BH63" s="372"/>
      <c r="BI63" s="372"/>
      <c r="BJ63" s="506">
        <v>1</v>
      </c>
      <c r="BK63" s="485"/>
      <c r="BL63" s="484"/>
      <c r="BM63" s="484"/>
      <c r="BN63" s="484"/>
      <c r="BO63" s="484"/>
      <c r="BP63" s="484"/>
      <c r="BQ63" s="484"/>
      <c r="BR63" s="484"/>
      <c r="BS63" s="484"/>
      <c r="BT63" s="484"/>
      <c r="BU63" s="484"/>
      <c r="BV63" s="484"/>
      <c r="BW63" s="484"/>
      <c r="BX63" s="484"/>
      <c r="BY63" s="484"/>
      <c r="BZ63" s="484"/>
      <c r="CA63" s="484"/>
      <c r="CB63" s="484"/>
      <c r="CC63" s="484"/>
      <c r="CD63" s="484"/>
      <c r="CE63" s="484"/>
      <c r="CF63" s="484"/>
      <c r="CG63" s="484"/>
      <c r="CH63" s="484"/>
      <c r="CI63" s="484"/>
      <c r="CJ63" s="484"/>
      <c r="CK63" s="484"/>
      <c r="CL63" s="484"/>
      <c r="CM63" s="484"/>
      <c r="CN63" s="484"/>
      <c r="CO63" s="484"/>
      <c r="CP63" s="484"/>
      <c r="CQ63" s="484"/>
      <c r="CR63" s="484"/>
      <c r="CS63" s="484"/>
      <c r="CT63" s="484"/>
      <c r="CU63" s="484"/>
      <c r="CV63" s="484"/>
      <c r="CW63" s="484"/>
      <c r="CX63" s="484"/>
      <c r="CY63" s="34"/>
      <c r="CZ63" s="70"/>
      <c r="DA63" s="484"/>
      <c r="DB63" s="34"/>
      <c r="DC63" s="484"/>
      <c r="DD63" s="484"/>
      <c r="DE63" s="484"/>
      <c r="DF63" s="484"/>
      <c r="DG63" s="484"/>
      <c r="DH63" s="484"/>
      <c r="DI63" s="484"/>
      <c r="DJ63" s="484"/>
      <c r="DK63" s="484"/>
      <c r="DL63" s="484"/>
      <c r="DM63" s="27"/>
      <c r="DN63" s="484"/>
    </row>
    <row r="64" spans="2:118" x14ac:dyDescent="0.25">
      <c r="B64" s="511">
        <v>21</v>
      </c>
      <c r="C64" s="27"/>
      <c r="D64" s="507" t="s">
        <v>2753</v>
      </c>
      <c r="E64" s="372"/>
      <c r="F64" s="372"/>
      <c r="G64" s="497" t="s">
        <v>2654</v>
      </c>
      <c r="H64" s="372"/>
      <c r="I64" s="489" t="s">
        <v>2653</v>
      </c>
      <c r="J64" s="372"/>
      <c r="K64" s="372"/>
      <c r="L64" s="372"/>
      <c r="M64" s="496" t="s">
        <v>2654</v>
      </c>
      <c r="N64" s="372"/>
      <c r="O64" s="372"/>
      <c r="P64" s="372"/>
      <c r="Q64" s="372"/>
      <c r="R64" s="372"/>
      <c r="S64" s="372"/>
      <c r="T64" s="372"/>
      <c r="U64" s="372"/>
      <c r="V64" s="372"/>
      <c r="W64" s="495" t="s">
        <v>2654</v>
      </c>
      <c r="X64" s="372"/>
      <c r="Y64" s="372"/>
      <c r="Z64" s="372"/>
      <c r="AA64" s="372"/>
      <c r="AB64" s="372"/>
      <c r="AC64" s="372"/>
      <c r="AD64" s="372"/>
      <c r="AE64" s="372"/>
      <c r="AF64" s="372"/>
      <c r="AG64" s="495" t="s">
        <v>2653</v>
      </c>
      <c r="AH64" s="372"/>
      <c r="AI64" s="489" t="s">
        <v>2653</v>
      </c>
      <c r="AJ64" s="372"/>
      <c r="AK64" s="372"/>
      <c r="AL64" s="372"/>
      <c r="AM64" s="372"/>
      <c r="AN64" s="372"/>
      <c r="AO64" s="372"/>
      <c r="AP64" s="372"/>
      <c r="AQ64" s="372"/>
      <c r="AR64" s="372"/>
      <c r="AS64" s="492" t="s">
        <v>2654</v>
      </c>
      <c r="AT64" s="491" t="s">
        <v>2653</v>
      </c>
      <c r="AU64" s="491" t="s">
        <v>2653</v>
      </c>
      <c r="AV64" s="491" t="s">
        <v>2653</v>
      </c>
      <c r="AW64" s="489" t="s">
        <v>2653</v>
      </c>
      <c r="AX64" s="372"/>
      <c r="AY64" s="489" t="s">
        <v>2653</v>
      </c>
      <c r="AZ64" s="492" t="s">
        <v>2654</v>
      </c>
      <c r="BA64" s="491" t="s">
        <v>2653</v>
      </c>
      <c r="BB64" s="372"/>
      <c r="BC64" s="491" t="s">
        <v>2653</v>
      </c>
      <c r="BD64" s="489" t="s">
        <v>2653</v>
      </c>
      <c r="BE64" s="372"/>
      <c r="BF64" s="372"/>
      <c r="BG64" s="492" t="s">
        <v>2654</v>
      </c>
      <c r="BH64" s="372"/>
      <c r="BI64" s="372"/>
      <c r="BJ64" s="372"/>
      <c r="BK64" s="488">
        <v>1</v>
      </c>
      <c r="BL64" s="485"/>
      <c r="BM64" s="484"/>
      <c r="BN64" s="484"/>
      <c r="BO64" s="484"/>
      <c r="BP64" s="484"/>
      <c r="BQ64" s="484"/>
      <c r="BR64" s="484"/>
      <c r="BS64" s="484"/>
      <c r="BT64" s="484"/>
      <c r="BU64" s="484"/>
      <c r="BV64" s="484"/>
      <c r="BW64" s="484"/>
      <c r="BX64" s="484"/>
      <c r="BY64" s="484"/>
      <c r="BZ64" s="484"/>
      <c r="CA64" s="484"/>
      <c r="CB64" s="484"/>
      <c r="CC64" s="484"/>
      <c r="CD64" s="484"/>
      <c r="CE64" s="484"/>
      <c r="CF64" s="484"/>
      <c r="CG64" s="484"/>
      <c r="CH64" s="484"/>
      <c r="CI64" s="484"/>
      <c r="CJ64" s="484"/>
      <c r="CK64" s="484"/>
      <c r="CL64" s="484"/>
      <c r="CM64" s="484"/>
      <c r="CN64" s="484"/>
      <c r="CO64" s="484"/>
      <c r="CP64" s="484"/>
      <c r="CQ64" s="484"/>
      <c r="CR64" s="484"/>
      <c r="CS64" s="484"/>
      <c r="CT64" s="484"/>
      <c r="CU64" s="484"/>
      <c r="CV64" s="484"/>
      <c r="CW64" s="484"/>
      <c r="CX64" s="484"/>
      <c r="CY64" s="34"/>
      <c r="CZ64" s="70"/>
      <c r="DA64" s="484"/>
      <c r="DB64" s="34"/>
      <c r="DC64" s="484"/>
      <c r="DD64" s="484"/>
      <c r="DE64" s="484"/>
      <c r="DF64" s="484"/>
      <c r="DG64" s="484"/>
      <c r="DH64" s="484"/>
      <c r="DI64" s="484"/>
      <c r="DJ64" s="484"/>
      <c r="DK64" s="484"/>
      <c r="DL64" s="484"/>
      <c r="DM64" s="27"/>
      <c r="DN64" s="484"/>
    </row>
    <row r="65" spans="2:118" x14ac:dyDescent="0.25">
      <c r="B65" s="511">
        <v>22</v>
      </c>
      <c r="C65" s="27"/>
      <c r="D65" s="508" t="s">
        <v>2754</v>
      </c>
      <c r="E65" s="496" t="s">
        <v>2654</v>
      </c>
      <c r="F65" s="372"/>
      <c r="G65" s="372"/>
      <c r="H65" s="372"/>
      <c r="I65" s="372"/>
      <c r="J65" s="372"/>
      <c r="K65" s="372"/>
      <c r="L65" s="497" t="s">
        <v>2653</v>
      </c>
      <c r="M65" s="372"/>
      <c r="N65" s="497" t="s">
        <v>2653</v>
      </c>
      <c r="O65" s="372"/>
      <c r="P65" s="372"/>
      <c r="Q65" s="372"/>
      <c r="R65" s="497" t="s">
        <v>2653</v>
      </c>
      <c r="S65" s="372"/>
      <c r="T65" s="372"/>
      <c r="U65" s="372"/>
      <c r="V65" s="372"/>
      <c r="W65" s="372"/>
      <c r="X65" s="372"/>
      <c r="Y65" s="497" t="s">
        <v>2653</v>
      </c>
      <c r="Z65" s="496" t="s">
        <v>2654</v>
      </c>
      <c r="AA65" s="497" t="s">
        <v>2653</v>
      </c>
      <c r="AB65" s="372"/>
      <c r="AC65" s="372"/>
      <c r="AD65" s="372"/>
      <c r="AE65" s="372"/>
      <c r="AF65" s="372"/>
      <c r="AG65" s="372"/>
      <c r="AH65" s="372"/>
      <c r="AI65" s="489" t="s">
        <v>2653</v>
      </c>
      <c r="AJ65" s="496" t="s">
        <v>2654</v>
      </c>
      <c r="AK65" s="372"/>
      <c r="AL65" s="372"/>
      <c r="AM65" s="372"/>
      <c r="AN65" s="372"/>
      <c r="AO65" s="372"/>
      <c r="AP65" s="372"/>
      <c r="AQ65" s="372"/>
      <c r="AR65" s="489" t="s">
        <v>2653</v>
      </c>
      <c r="AS65" s="372"/>
      <c r="AT65" s="372"/>
      <c r="AU65" s="372"/>
      <c r="AV65" s="491" t="s">
        <v>2653</v>
      </c>
      <c r="AW65" s="489" t="s">
        <v>2653</v>
      </c>
      <c r="AX65" s="372"/>
      <c r="AY65" s="492" t="s">
        <v>2654</v>
      </c>
      <c r="AZ65" s="492" t="s">
        <v>2654</v>
      </c>
      <c r="BA65" s="372"/>
      <c r="BB65" s="372"/>
      <c r="BC65" s="372"/>
      <c r="BD65" s="491" t="s">
        <v>2654</v>
      </c>
      <c r="BE65" s="372"/>
      <c r="BF65" s="372"/>
      <c r="BG65" s="372"/>
      <c r="BH65" s="372"/>
      <c r="BI65" s="372"/>
      <c r="BJ65" s="372"/>
      <c r="BK65" s="492" t="s">
        <v>2654</v>
      </c>
      <c r="BL65" s="488">
        <v>1</v>
      </c>
      <c r="BM65" s="485"/>
      <c r="BN65" s="484"/>
      <c r="BO65" s="484"/>
      <c r="BP65" s="484"/>
      <c r="BQ65" s="484"/>
      <c r="BR65" s="484"/>
      <c r="BS65" s="484"/>
      <c r="BT65" s="484"/>
      <c r="BU65" s="484"/>
      <c r="BV65" s="484"/>
      <c r="BW65" s="484"/>
      <c r="BX65" s="484"/>
      <c r="BY65" s="484"/>
      <c r="BZ65" s="484"/>
      <c r="CA65" s="484"/>
      <c r="CB65" s="484"/>
      <c r="CC65" s="484"/>
      <c r="CD65" s="484"/>
      <c r="CE65" s="484"/>
      <c r="CF65" s="484"/>
      <c r="CG65" s="484"/>
      <c r="CH65" s="484"/>
      <c r="CI65" s="484"/>
      <c r="CJ65" s="484"/>
      <c r="CK65" s="484"/>
      <c r="CL65" s="484"/>
      <c r="CM65" s="484"/>
      <c r="CN65" s="484"/>
      <c r="CO65" s="484"/>
      <c r="CP65" s="484"/>
      <c r="CQ65" s="484"/>
      <c r="CR65" s="484"/>
      <c r="CS65" s="484"/>
      <c r="CT65" s="484"/>
      <c r="CU65" s="484"/>
      <c r="CV65" s="484"/>
      <c r="CW65" s="484"/>
      <c r="CX65" s="484"/>
      <c r="CY65" s="34"/>
      <c r="CZ65" s="70"/>
      <c r="DA65" s="484"/>
      <c r="DB65" s="34"/>
      <c r="DC65" s="484"/>
      <c r="DD65" s="484"/>
      <c r="DE65" s="484"/>
      <c r="DF65" s="484"/>
      <c r="DG65" s="484"/>
      <c r="DH65" s="484"/>
      <c r="DI65" s="484"/>
      <c r="DJ65" s="484"/>
      <c r="DK65" s="484"/>
      <c r="DL65" s="484"/>
      <c r="DM65" s="27"/>
      <c r="DN65" s="484"/>
    </row>
    <row r="66" spans="2:118" x14ac:dyDescent="0.25">
      <c r="B66" s="511">
        <v>23</v>
      </c>
      <c r="C66" s="27"/>
      <c r="D66" s="508" t="s">
        <v>2755</v>
      </c>
      <c r="E66" s="372"/>
      <c r="F66" s="372"/>
      <c r="G66" s="372"/>
      <c r="H66" s="489" t="s">
        <v>2653</v>
      </c>
      <c r="I66" s="372"/>
      <c r="J66" s="372"/>
      <c r="K66" s="372"/>
      <c r="L66" s="372"/>
      <c r="M66" s="372"/>
      <c r="N66" s="372"/>
      <c r="O66" s="489" t="s">
        <v>2653</v>
      </c>
      <c r="P66" s="372"/>
      <c r="Q66" s="372"/>
      <c r="R66" s="372"/>
      <c r="S66" s="372"/>
      <c r="T66" s="372"/>
      <c r="U66" s="372"/>
      <c r="V66" s="372"/>
      <c r="W66" s="372"/>
      <c r="X66" s="497" t="s">
        <v>2654</v>
      </c>
      <c r="Y66" s="372"/>
      <c r="Z66" s="372"/>
      <c r="AA66" s="372"/>
      <c r="AB66" s="372"/>
      <c r="AC66" s="372"/>
      <c r="AD66" s="495" t="s">
        <v>2653</v>
      </c>
      <c r="AE66" s="372"/>
      <c r="AF66" s="497" t="s">
        <v>2654</v>
      </c>
      <c r="AG66" s="372"/>
      <c r="AH66" s="372"/>
      <c r="AI66" s="372"/>
      <c r="AJ66" s="497" t="s">
        <v>2654</v>
      </c>
      <c r="AK66" s="372"/>
      <c r="AL66" s="372"/>
      <c r="AM66" s="497" t="s">
        <v>2654</v>
      </c>
      <c r="AN66" s="372"/>
      <c r="AO66" s="372"/>
      <c r="AP66" s="372"/>
      <c r="AQ66" s="372"/>
      <c r="AR66" s="489" t="s">
        <v>2653</v>
      </c>
      <c r="AS66" s="372"/>
      <c r="AT66" s="372"/>
      <c r="AU66" s="372"/>
      <c r="AV66" s="372"/>
      <c r="AW66" s="489" t="s">
        <v>2653</v>
      </c>
      <c r="AX66" s="489" t="s">
        <v>2653</v>
      </c>
      <c r="AY66" s="372"/>
      <c r="AZ66" s="372"/>
      <c r="BA66" s="372"/>
      <c r="BB66" s="372"/>
      <c r="BC66" s="372"/>
      <c r="BD66" s="372"/>
      <c r="BE66" s="372"/>
      <c r="BF66" s="372"/>
      <c r="BG66" s="372"/>
      <c r="BH66" s="372"/>
      <c r="BI66" s="489" t="s">
        <v>2653</v>
      </c>
      <c r="BJ66" s="372"/>
      <c r="BK66" s="372"/>
      <c r="BL66" s="372"/>
      <c r="BM66" s="488">
        <v>1</v>
      </c>
      <c r="BN66" s="485"/>
      <c r="BO66" s="484"/>
      <c r="BP66" s="484"/>
      <c r="BQ66" s="484"/>
      <c r="BR66" s="484"/>
      <c r="BS66" s="484"/>
      <c r="BT66" s="484"/>
      <c r="BU66" s="484"/>
      <c r="BV66" s="484"/>
      <c r="BW66" s="484"/>
      <c r="BX66" s="484"/>
      <c r="BY66" s="484"/>
      <c r="BZ66" s="484"/>
      <c r="CA66" s="484"/>
      <c r="CB66" s="484"/>
      <c r="CC66" s="484"/>
      <c r="CD66" s="484"/>
      <c r="CE66" s="484"/>
      <c r="CF66" s="484"/>
      <c r="CG66" s="484"/>
      <c r="CH66" s="484"/>
      <c r="CI66" s="484"/>
      <c r="CJ66" s="484"/>
      <c r="CK66" s="484"/>
      <c r="CL66" s="484"/>
      <c r="CM66" s="484"/>
      <c r="CN66" s="484"/>
      <c r="CO66" s="484"/>
      <c r="CP66" s="484"/>
      <c r="CQ66" s="484"/>
      <c r="CR66" s="484"/>
      <c r="CS66" s="484"/>
      <c r="CT66" s="484"/>
      <c r="CU66" s="484"/>
      <c r="CV66" s="484"/>
      <c r="CW66" s="484"/>
      <c r="CX66" s="484"/>
      <c r="CY66" s="34"/>
      <c r="CZ66" s="70"/>
      <c r="DA66" s="484"/>
      <c r="DB66" s="34"/>
      <c r="DC66" s="484"/>
      <c r="DD66" s="484"/>
      <c r="DE66" s="484"/>
      <c r="DF66" s="484"/>
      <c r="DG66" s="484"/>
      <c r="DH66" s="484"/>
      <c r="DI66" s="484"/>
      <c r="DJ66" s="484"/>
      <c r="DK66" s="484"/>
      <c r="DL66" s="484"/>
      <c r="DM66" s="27"/>
      <c r="DN66" s="484"/>
    </row>
    <row r="67" spans="2:118" x14ac:dyDescent="0.25">
      <c r="B67" s="511">
        <v>24</v>
      </c>
      <c r="C67" s="27"/>
      <c r="D67" s="508" t="s">
        <v>2756</v>
      </c>
      <c r="E67" s="372"/>
      <c r="F67" s="372"/>
      <c r="G67" s="372"/>
      <c r="H67" s="372"/>
      <c r="I67" s="372"/>
      <c r="J67" s="372"/>
      <c r="K67" s="372"/>
      <c r="L67" s="372"/>
      <c r="M67" s="372"/>
      <c r="N67" s="372"/>
      <c r="O67" s="372"/>
      <c r="P67" s="372"/>
      <c r="Q67" s="372"/>
      <c r="R67" s="372"/>
      <c r="S67" s="372"/>
      <c r="T67" s="372"/>
      <c r="U67" s="372"/>
      <c r="V67" s="372"/>
      <c r="W67" s="372"/>
      <c r="X67" s="372"/>
      <c r="Y67" s="372"/>
      <c r="Z67" s="372"/>
      <c r="AA67" s="372"/>
      <c r="AB67" s="489" t="s">
        <v>2653</v>
      </c>
      <c r="AC67" s="372"/>
      <c r="AD67" s="372"/>
      <c r="AE67" s="372"/>
      <c r="AF67" s="372"/>
      <c r="AG67" s="372"/>
      <c r="AH67" s="372"/>
      <c r="AI67" s="372"/>
      <c r="AJ67" s="372"/>
      <c r="AK67" s="372"/>
      <c r="AL67" s="372"/>
      <c r="AM67" s="372"/>
      <c r="AN67" s="372"/>
      <c r="AO67" s="372"/>
      <c r="AP67" s="372"/>
      <c r="AQ67" s="372"/>
      <c r="AR67" s="489" t="s">
        <v>2653</v>
      </c>
      <c r="AS67" s="372"/>
      <c r="AT67" s="372"/>
      <c r="AU67" s="372"/>
      <c r="AV67" s="372"/>
      <c r="AW67" s="489" t="s">
        <v>2653</v>
      </c>
      <c r="AX67" s="372"/>
      <c r="AY67" s="489" t="s">
        <v>2653</v>
      </c>
      <c r="AZ67" s="489" t="s">
        <v>2653</v>
      </c>
      <c r="BA67" s="372"/>
      <c r="BB67" s="372"/>
      <c r="BC67" s="491" t="s">
        <v>2654</v>
      </c>
      <c r="BD67" s="491" t="s">
        <v>2654</v>
      </c>
      <c r="BE67" s="372"/>
      <c r="BF67" s="372"/>
      <c r="BG67" s="491" t="s">
        <v>2654</v>
      </c>
      <c r="BH67" s="372"/>
      <c r="BI67" s="372"/>
      <c r="BJ67" s="372"/>
      <c r="BK67" s="372"/>
      <c r="BL67" s="491" t="s">
        <v>2654</v>
      </c>
      <c r="BM67" s="372"/>
      <c r="BN67" s="488">
        <v>1</v>
      </c>
      <c r="BO67" s="485"/>
      <c r="BP67" s="484"/>
      <c r="BQ67" s="484"/>
      <c r="BR67" s="484"/>
      <c r="BS67" s="484"/>
      <c r="BT67" s="484"/>
      <c r="BU67" s="484"/>
      <c r="BV67" s="484"/>
      <c r="BW67" s="484"/>
      <c r="BX67" s="484"/>
      <c r="BY67" s="484"/>
      <c r="BZ67" s="484"/>
      <c r="CA67" s="484"/>
      <c r="CB67" s="484"/>
      <c r="CC67" s="484"/>
      <c r="CD67" s="484"/>
      <c r="CE67" s="484"/>
      <c r="CF67" s="484"/>
      <c r="CG67" s="484"/>
      <c r="CH67" s="484"/>
      <c r="CI67" s="484"/>
      <c r="CJ67" s="484"/>
      <c r="CK67" s="484"/>
      <c r="CL67" s="484"/>
      <c r="CM67" s="484"/>
      <c r="CN67" s="484"/>
      <c r="CO67" s="484"/>
      <c r="CP67" s="484"/>
      <c r="CQ67" s="484"/>
      <c r="CR67" s="484"/>
      <c r="CS67" s="484"/>
      <c r="CT67" s="484"/>
      <c r="CU67" s="484"/>
      <c r="CV67" s="484"/>
      <c r="CW67" s="484"/>
      <c r="CX67" s="484"/>
      <c r="CY67" s="34"/>
      <c r="CZ67" s="70"/>
      <c r="DA67" s="484"/>
      <c r="DB67" s="34"/>
      <c r="DC67" s="484"/>
      <c r="DD67" s="484"/>
      <c r="DE67" s="484"/>
      <c r="DF67" s="484"/>
      <c r="DG67" s="484"/>
      <c r="DH67" s="484"/>
      <c r="DI67" s="484"/>
      <c r="DJ67" s="484"/>
      <c r="DK67" s="484"/>
      <c r="DL67" s="484"/>
      <c r="DM67" s="27"/>
      <c r="DN67" s="484"/>
    </row>
    <row r="68" spans="2:118" x14ac:dyDescent="0.25">
      <c r="B68" s="511">
        <v>25</v>
      </c>
      <c r="C68" s="27"/>
      <c r="D68" s="508" t="s">
        <v>2757</v>
      </c>
      <c r="E68" s="372"/>
      <c r="F68" s="372"/>
      <c r="G68" s="372"/>
      <c r="H68" s="372"/>
      <c r="I68" s="372"/>
      <c r="J68" s="372"/>
      <c r="K68" s="372"/>
      <c r="L68" s="372"/>
      <c r="M68" s="372"/>
      <c r="N68" s="495" t="s">
        <v>2653</v>
      </c>
      <c r="O68" s="372"/>
      <c r="P68" s="372"/>
      <c r="Q68" s="372"/>
      <c r="R68" s="372"/>
      <c r="S68" s="495" t="s">
        <v>2653</v>
      </c>
      <c r="T68" s="372"/>
      <c r="U68" s="372"/>
      <c r="V68" s="372"/>
      <c r="W68" s="372"/>
      <c r="X68" s="372"/>
      <c r="Y68" s="372"/>
      <c r="Z68" s="495" t="s">
        <v>2653</v>
      </c>
      <c r="AA68" s="372"/>
      <c r="AB68" s="372"/>
      <c r="AC68" s="372"/>
      <c r="AD68" s="372"/>
      <c r="AE68" s="495" t="s">
        <v>2653</v>
      </c>
      <c r="AF68" s="495" t="s">
        <v>2653</v>
      </c>
      <c r="AG68" s="372"/>
      <c r="AH68" s="489" t="s">
        <v>2653</v>
      </c>
      <c r="AI68" s="372"/>
      <c r="AJ68" s="372"/>
      <c r="AK68" s="372"/>
      <c r="AL68" s="372"/>
      <c r="AM68" s="372"/>
      <c r="AN68" s="372"/>
      <c r="AO68" s="495" t="s">
        <v>2653</v>
      </c>
      <c r="AP68" s="372"/>
      <c r="AQ68" s="372"/>
      <c r="AR68" s="372"/>
      <c r="AS68" s="372"/>
      <c r="AT68" s="372"/>
      <c r="AU68" s="372"/>
      <c r="AV68" s="372"/>
      <c r="AW68" s="372"/>
      <c r="AX68" s="372"/>
      <c r="AY68" s="372"/>
      <c r="AZ68" s="372"/>
      <c r="BA68" s="372"/>
      <c r="BB68" s="372"/>
      <c r="BC68" s="372"/>
      <c r="BD68" s="372"/>
      <c r="BE68" s="372"/>
      <c r="BF68" s="372"/>
      <c r="BG68" s="372"/>
      <c r="BH68" s="372"/>
      <c r="BI68" s="489" t="s">
        <v>2653</v>
      </c>
      <c r="BJ68" s="372"/>
      <c r="BK68" s="489" t="s">
        <v>2653</v>
      </c>
      <c r="BL68" s="372"/>
      <c r="BM68" s="372"/>
      <c r="BN68" s="372"/>
      <c r="BO68" s="488">
        <v>1</v>
      </c>
      <c r="BP68" s="485"/>
      <c r="BQ68" s="484"/>
      <c r="BR68" s="484"/>
      <c r="BS68" s="484"/>
      <c r="BT68" s="484"/>
      <c r="BU68" s="484"/>
      <c r="BV68" s="484"/>
      <c r="BW68" s="484"/>
      <c r="BX68" s="484"/>
      <c r="BY68" s="484"/>
      <c r="BZ68" s="484"/>
      <c r="CA68" s="484"/>
      <c r="CB68" s="484"/>
      <c r="CC68" s="484"/>
      <c r="CD68" s="484"/>
      <c r="CE68" s="484"/>
      <c r="CF68" s="484"/>
      <c r="CG68" s="484"/>
      <c r="CH68" s="484"/>
      <c r="CI68" s="484"/>
      <c r="CJ68" s="484"/>
      <c r="CK68" s="484"/>
      <c r="CL68" s="484"/>
      <c r="CM68" s="484"/>
      <c r="CN68" s="484"/>
      <c r="CO68" s="484"/>
      <c r="CP68" s="484"/>
      <c r="CQ68" s="484"/>
      <c r="CR68" s="484"/>
      <c r="CS68" s="484"/>
      <c r="CT68" s="484"/>
      <c r="CU68" s="484"/>
      <c r="CV68" s="484"/>
      <c r="CW68" s="484"/>
      <c r="CX68" s="484"/>
      <c r="CY68" s="34"/>
      <c r="CZ68" s="70"/>
      <c r="DA68" s="484"/>
      <c r="DB68" s="34"/>
      <c r="DC68" s="484"/>
      <c r="DD68" s="484"/>
      <c r="DE68" s="484"/>
      <c r="DF68" s="484"/>
      <c r="DG68" s="484"/>
      <c r="DH68" s="484"/>
      <c r="DI68" s="484"/>
      <c r="DJ68" s="484"/>
      <c r="DK68" s="484"/>
      <c r="DL68" s="484"/>
      <c r="DM68" s="27"/>
      <c r="DN68" s="484"/>
    </row>
    <row r="69" spans="2:118" x14ac:dyDescent="0.25">
      <c r="B69" s="511">
        <v>26</v>
      </c>
      <c r="C69" s="27"/>
      <c r="D69" s="508" t="s">
        <v>2758</v>
      </c>
      <c r="E69" s="372"/>
      <c r="F69" s="372"/>
      <c r="G69" s="372"/>
      <c r="H69" s="372"/>
      <c r="I69" s="372"/>
      <c r="J69" s="372"/>
      <c r="K69" s="372"/>
      <c r="L69" s="372"/>
      <c r="M69" s="372"/>
      <c r="N69" s="372"/>
      <c r="O69" s="489" t="s">
        <v>2653</v>
      </c>
      <c r="P69" s="372"/>
      <c r="Q69" s="372"/>
      <c r="R69" s="372"/>
      <c r="S69" s="372"/>
      <c r="T69" s="372"/>
      <c r="U69" s="372"/>
      <c r="V69" s="372"/>
      <c r="W69" s="372"/>
      <c r="X69" s="372"/>
      <c r="Y69" s="372"/>
      <c r="Z69" s="372"/>
      <c r="AA69" s="372"/>
      <c r="AB69" s="372"/>
      <c r="AC69" s="372"/>
      <c r="AD69" s="372"/>
      <c r="AE69" s="372"/>
      <c r="AF69" s="372"/>
      <c r="AG69" s="372"/>
      <c r="AH69" s="495" t="s">
        <v>2653</v>
      </c>
      <c r="AI69" s="495" t="s">
        <v>2653</v>
      </c>
      <c r="AJ69" s="372"/>
      <c r="AK69" s="372"/>
      <c r="AL69" s="372"/>
      <c r="AM69" s="372"/>
      <c r="AN69" s="372"/>
      <c r="AO69" s="372"/>
      <c r="AP69" s="372"/>
      <c r="AQ69" s="372"/>
      <c r="AR69" s="372"/>
      <c r="AS69" s="372"/>
      <c r="AT69" s="372"/>
      <c r="AU69" s="491" t="s">
        <v>2654</v>
      </c>
      <c r="AV69" s="372"/>
      <c r="AW69" s="372"/>
      <c r="AX69" s="372"/>
      <c r="AY69" s="372"/>
      <c r="AZ69" s="372"/>
      <c r="BA69" s="372"/>
      <c r="BB69" s="372"/>
      <c r="BC69" s="372"/>
      <c r="BD69" s="372"/>
      <c r="BE69" s="372"/>
      <c r="BF69" s="372"/>
      <c r="BG69" s="372"/>
      <c r="BH69" s="489" t="s">
        <v>2653</v>
      </c>
      <c r="BI69" s="372"/>
      <c r="BJ69" s="372"/>
      <c r="BK69" s="372"/>
      <c r="BL69" s="372"/>
      <c r="BM69" s="372"/>
      <c r="BN69" s="372"/>
      <c r="BO69" s="372"/>
      <c r="BP69" s="488">
        <v>1</v>
      </c>
      <c r="BQ69" s="485"/>
      <c r="BR69" s="484"/>
      <c r="BS69" s="484"/>
      <c r="BT69" s="484"/>
      <c r="BU69" s="484"/>
      <c r="BV69" s="484"/>
      <c r="BW69" s="484"/>
      <c r="BX69" s="484"/>
      <c r="BY69" s="484"/>
      <c r="BZ69" s="484"/>
      <c r="CA69" s="484"/>
      <c r="CB69" s="484"/>
      <c r="CC69" s="484"/>
      <c r="CD69" s="484"/>
      <c r="CE69" s="484"/>
      <c r="CF69" s="484"/>
      <c r="CG69" s="484"/>
      <c r="CH69" s="484"/>
      <c r="CI69" s="484"/>
      <c r="CJ69" s="484"/>
      <c r="CK69" s="484"/>
      <c r="CL69" s="484"/>
      <c r="CM69" s="484"/>
      <c r="CN69" s="484"/>
      <c r="CO69" s="484"/>
      <c r="CP69" s="484"/>
      <c r="CQ69" s="484"/>
      <c r="CR69" s="484"/>
      <c r="CS69" s="484"/>
      <c r="CT69" s="484"/>
      <c r="CU69" s="484"/>
      <c r="CV69" s="484"/>
      <c r="CW69" s="484"/>
      <c r="CX69" s="484"/>
      <c r="CY69" s="34"/>
      <c r="CZ69" s="70"/>
      <c r="DA69" s="484"/>
      <c r="DB69" s="34"/>
      <c r="DC69" s="484"/>
      <c r="DD69" s="484"/>
      <c r="DE69" s="484"/>
      <c r="DF69" s="484"/>
      <c r="DG69" s="484"/>
      <c r="DH69" s="484"/>
      <c r="DI69" s="484"/>
      <c r="DJ69" s="484"/>
      <c r="DK69" s="484"/>
      <c r="DL69" s="484"/>
      <c r="DM69" s="27"/>
      <c r="DN69" s="484"/>
    </row>
    <row r="70" spans="2:118" x14ac:dyDescent="0.25">
      <c r="B70" s="511">
        <v>27</v>
      </c>
      <c r="C70" s="27"/>
      <c r="D70" s="508" t="s">
        <v>2759</v>
      </c>
      <c r="E70" s="372"/>
      <c r="F70" s="372"/>
      <c r="G70" s="372"/>
      <c r="H70" s="372"/>
      <c r="I70" s="372"/>
      <c r="J70" s="372"/>
      <c r="K70" s="372"/>
      <c r="L70" s="372"/>
      <c r="M70" s="372"/>
      <c r="N70" s="372"/>
      <c r="O70" s="489" t="s">
        <v>2653</v>
      </c>
      <c r="P70" s="372"/>
      <c r="Q70" s="372"/>
      <c r="R70" s="372"/>
      <c r="S70" s="372"/>
      <c r="T70" s="372"/>
      <c r="U70" s="372"/>
      <c r="V70" s="372"/>
      <c r="W70" s="372"/>
      <c r="X70" s="372"/>
      <c r="Y70" s="372"/>
      <c r="Z70" s="372"/>
      <c r="AA70" s="372"/>
      <c r="AB70" s="372"/>
      <c r="AC70" s="489" t="s">
        <v>2653</v>
      </c>
      <c r="AD70" s="372"/>
      <c r="AE70" s="372"/>
      <c r="AF70" s="372"/>
      <c r="AG70" s="489" t="s">
        <v>2653</v>
      </c>
      <c r="AH70" s="372"/>
      <c r="AI70" s="372"/>
      <c r="AJ70" s="372"/>
      <c r="AK70" s="372"/>
      <c r="AL70" s="372"/>
      <c r="AM70" s="372"/>
      <c r="AN70" s="372"/>
      <c r="AO70" s="372"/>
      <c r="AP70" s="372"/>
      <c r="AQ70" s="372"/>
      <c r="AR70" s="489" t="s">
        <v>2653</v>
      </c>
      <c r="AS70" s="372"/>
      <c r="AT70" s="372"/>
      <c r="AU70" s="372"/>
      <c r="AV70" s="372"/>
      <c r="AW70" s="372"/>
      <c r="AX70" s="489" t="s">
        <v>2653</v>
      </c>
      <c r="AY70" s="372"/>
      <c r="AZ70" s="372"/>
      <c r="BA70" s="372"/>
      <c r="BB70" s="372"/>
      <c r="BC70" s="372"/>
      <c r="BD70" s="372"/>
      <c r="BE70" s="372"/>
      <c r="BF70" s="372"/>
      <c r="BG70" s="372"/>
      <c r="BH70" s="372"/>
      <c r="BI70" s="372"/>
      <c r="BJ70" s="372"/>
      <c r="BK70" s="372"/>
      <c r="BL70" s="372"/>
      <c r="BM70" s="372"/>
      <c r="BN70" s="372"/>
      <c r="BO70" s="372"/>
      <c r="BP70" s="372"/>
      <c r="BQ70" s="488">
        <v>1</v>
      </c>
      <c r="BR70" s="485"/>
      <c r="BS70" s="484"/>
      <c r="BT70" s="484"/>
      <c r="BU70" s="484"/>
      <c r="BV70" s="484"/>
      <c r="BW70" s="484"/>
      <c r="BX70" s="484"/>
      <c r="BY70" s="484"/>
      <c r="BZ70" s="484"/>
      <c r="CA70" s="484"/>
      <c r="CB70" s="484"/>
      <c r="CC70" s="484"/>
      <c r="CD70" s="484"/>
      <c r="CE70" s="484"/>
      <c r="CF70" s="484"/>
      <c r="CG70" s="484"/>
      <c r="CH70" s="484"/>
      <c r="CI70" s="484"/>
      <c r="CJ70" s="484"/>
      <c r="CK70" s="484"/>
      <c r="CL70" s="484"/>
      <c r="CM70" s="484"/>
      <c r="CN70" s="484"/>
      <c r="CO70" s="484"/>
      <c r="CP70" s="484"/>
      <c r="CQ70" s="484"/>
      <c r="CR70" s="484"/>
      <c r="CS70" s="484"/>
      <c r="CT70" s="484"/>
      <c r="CU70" s="484"/>
      <c r="CV70" s="484"/>
      <c r="CW70" s="484"/>
      <c r="CX70" s="484"/>
      <c r="CY70" s="34"/>
      <c r="CZ70" s="70"/>
      <c r="DA70" s="484"/>
      <c r="DB70" s="34"/>
      <c r="DC70" s="484"/>
      <c r="DD70" s="484"/>
      <c r="DE70" s="484"/>
      <c r="DF70" s="484"/>
      <c r="DG70" s="484"/>
      <c r="DH70" s="484"/>
      <c r="DI70" s="484"/>
      <c r="DJ70" s="484"/>
      <c r="DK70" s="484"/>
      <c r="DL70" s="484"/>
      <c r="DM70" s="27"/>
      <c r="DN70" s="484"/>
    </row>
    <row r="71" spans="2:118" x14ac:dyDescent="0.25">
      <c r="B71" s="511">
        <v>28</v>
      </c>
      <c r="C71" s="27"/>
      <c r="D71" s="508" t="s">
        <v>2760</v>
      </c>
      <c r="E71" s="372"/>
      <c r="F71" s="372"/>
      <c r="G71" s="372"/>
      <c r="H71" s="372"/>
      <c r="I71" s="372"/>
      <c r="J71" s="372"/>
      <c r="K71" s="372"/>
      <c r="L71" s="372"/>
      <c r="M71" s="372"/>
      <c r="N71" s="372"/>
      <c r="O71" s="372"/>
      <c r="P71" s="372"/>
      <c r="Q71" s="372"/>
      <c r="R71" s="372"/>
      <c r="S71" s="372"/>
      <c r="T71" s="372"/>
      <c r="U71" s="372"/>
      <c r="V71" s="372"/>
      <c r="W71" s="372"/>
      <c r="X71" s="372"/>
      <c r="Y71" s="372"/>
      <c r="Z71" s="372"/>
      <c r="AA71" s="372"/>
      <c r="AB71" s="372"/>
      <c r="AC71" s="372"/>
      <c r="AD71" s="372"/>
      <c r="AE71" s="372"/>
      <c r="AF71" s="372"/>
      <c r="AG71" s="372"/>
      <c r="AH71" s="372"/>
      <c r="AI71" s="372"/>
      <c r="AJ71" s="372"/>
      <c r="AK71" s="372"/>
      <c r="AL71" s="372"/>
      <c r="AM71" s="372"/>
      <c r="AN71" s="372"/>
      <c r="AO71" s="372"/>
      <c r="AP71" s="372"/>
      <c r="AQ71" s="372"/>
      <c r="AR71" s="372"/>
      <c r="AS71" s="372"/>
      <c r="AT71" s="372"/>
      <c r="AU71" s="372"/>
      <c r="AV71" s="372"/>
      <c r="AW71" s="372"/>
      <c r="AX71" s="372"/>
      <c r="AY71" s="372"/>
      <c r="AZ71" s="372"/>
      <c r="BA71" s="372"/>
      <c r="BB71" s="372"/>
      <c r="BC71" s="372"/>
      <c r="BD71" s="372"/>
      <c r="BE71" s="372"/>
      <c r="BF71" s="372"/>
      <c r="BG71" s="372"/>
      <c r="BH71" s="372"/>
      <c r="BI71" s="372"/>
      <c r="BJ71" s="372"/>
      <c r="BK71" s="372"/>
      <c r="BL71" s="372"/>
      <c r="BM71" s="372"/>
      <c r="BN71" s="372"/>
      <c r="BO71" s="372"/>
      <c r="BP71" s="372"/>
      <c r="BQ71" s="372"/>
      <c r="BR71" s="488">
        <v>1</v>
      </c>
      <c r="BS71" s="485"/>
      <c r="BT71" s="484"/>
      <c r="BU71" s="484"/>
      <c r="BV71" s="484"/>
      <c r="BW71" s="484"/>
      <c r="BX71" s="484"/>
      <c r="BY71" s="484"/>
      <c r="BZ71" s="484"/>
      <c r="CA71" s="484"/>
      <c r="CB71" s="484"/>
      <c r="CC71" s="484"/>
      <c r="CD71" s="484"/>
      <c r="CE71" s="484"/>
      <c r="CF71" s="484"/>
      <c r="CG71" s="484"/>
      <c r="CH71" s="484"/>
      <c r="CI71" s="484"/>
      <c r="CJ71" s="484"/>
      <c r="CK71" s="484"/>
      <c r="CL71" s="484"/>
      <c r="CM71" s="484"/>
      <c r="CN71" s="484"/>
      <c r="CO71" s="484"/>
      <c r="CP71" s="484"/>
      <c r="CQ71" s="484"/>
      <c r="CR71" s="484"/>
      <c r="CS71" s="484"/>
      <c r="CT71" s="484"/>
      <c r="CU71" s="484"/>
      <c r="CV71" s="484"/>
      <c r="CW71" s="484"/>
      <c r="CX71" s="484"/>
      <c r="CY71" s="34"/>
      <c r="CZ71" s="70"/>
      <c r="DA71" s="484"/>
      <c r="DB71" s="34"/>
      <c r="DC71" s="484"/>
      <c r="DD71" s="484"/>
      <c r="DE71" s="484"/>
      <c r="DF71" s="484"/>
      <c r="DG71" s="484"/>
      <c r="DH71" s="484"/>
      <c r="DI71" s="484"/>
      <c r="DJ71" s="484"/>
      <c r="DK71" s="484"/>
      <c r="DL71" s="484"/>
      <c r="DM71" s="27"/>
      <c r="DN71" s="484"/>
    </row>
    <row r="72" spans="2:118" x14ac:dyDescent="0.25">
      <c r="B72" s="511">
        <v>29</v>
      </c>
      <c r="C72" s="27"/>
      <c r="D72" s="508" t="s">
        <v>2761</v>
      </c>
      <c r="E72" s="372"/>
      <c r="F72" s="372"/>
      <c r="G72" s="372"/>
      <c r="H72" s="372"/>
      <c r="I72" s="372"/>
      <c r="J72" s="372"/>
      <c r="K72" s="372"/>
      <c r="L72" s="372"/>
      <c r="M72" s="372"/>
      <c r="N72" s="372"/>
      <c r="O72" s="372"/>
      <c r="P72" s="372"/>
      <c r="Q72" s="372"/>
      <c r="R72" s="372"/>
      <c r="S72" s="372"/>
      <c r="T72" s="372"/>
      <c r="U72" s="372"/>
      <c r="V72" s="372"/>
      <c r="W72" s="372"/>
      <c r="X72" s="372"/>
      <c r="Y72" s="372"/>
      <c r="Z72" s="372"/>
      <c r="AA72" s="372"/>
      <c r="AB72" s="372"/>
      <c r="AC72" s="372"/>
      <c r="AD72" s="372"/>
      <c r="AE72" s="372"/>
      <c r="AF72" s="372"/>
      <c r="AG72" s="372"/>
      <c r="AH72" s="372"/>
      <c r="AI72" s="372"/>
      <c r="AJ72" s="372"/>
      <c r="AK72" s="372"/>
      <c r="AL72" s="372"/>
      <c r="AM72" s="372"/>
      <c r="AN72" s="372"/>
      <c r="AO72" s="372"/>
      <c r="AP72" s="372"/>
      <c r="AQ72" s="372"/>
      <c r="AR72" s="372"/>
      <c r="AS72" s="372"/>
      <c r="AT72" s="372"/>
      <c r="AU72" s="372"/>
      <c r="AV72" s="372"/>
      <c r="AW72" s="372"/>
      <c r="AX72" s="372"/>
      <c r="AY72" s="372"/>
      <c r="AZ72" s="372"/>
      <c r="BA72" s="372"/>
      <c r="BB72" s="372"/>
      <c r="BC72" s="372"/>
      <c r="BD72" s="372"/>
      <c r="BE72" s="372"/>
      <c r="BF72" s="372"/>
      <c r="BG72" s="372"/>
      <c r="BH72" s="372"/>
      <c r="BI72" s="372"/>
      <c r="BJ72" s="372"/>
      <c r="BK72" s="372"/>
      <c r="BL72" s="372"/>
      <c r="BM72" s="372"/>
      <c r="BN72" s="372"/>
      <c r="BO72" s="372"/>
      <c r="BP72" s="372"/>
      <c r="BQ72" s="372"/>
      <c r="BR72" s="372"/>
      <c r="BS72" s="488">
        <v>1</v>
      </c>
      <c r="BT72" s="485"/>
      <c r="BU72" s="484"/>
      <c r="BV72" s="484"/>
      <c r="BW72" s="484"/>
      <c r="BX72" s="484"/>
      <c r="BY72" s="484"/>
      <c r="BZ72" s="484"/>
      <c r="CA72" s="484"/>
      <c r="CB72" s="484"/>
      <c r="CC72" s="484"/>
      <c r="CD72" s="484"/>
      <c r="CE72" s="484"/>
      <c r="CF72" s="484"/>
      <c r="CG72" s="484"/>
      <c r="CH72" s="484"/>
      <c r="CI72" s="484"/>
      <c r="CJ72" s="484"/>
      <c r="CK72" s="484"/>
      <c r="CL72" s="484"/>
      <c r="CM72" s="484"/>
      <c r="CN72" s="484"/>
      <c r="CO72" s="484"/>
      <c r="CP72" s="484"/>
      <c r="CQ72" s="484"/>
      <c r="CR72" s="484"/>
      <c r="CS72" s="484"/>
      <c r="CT72" s="484"/>
      <c r="CU72" s="484"/>
      <c r="CV72" s="484"/>
      <c r="CW72" s="484"/>
      <c r="CX72" s="484"/>
      <c r="CY72" s="34"/>
      <c r="CZ72" s="70"/>
      <c r="DA72" s="484"/>
      <c r="DB72" s="34"/>
      <c r="DC72" s="484"/>
      <c r="DD72" s="484"/>
      <c r="DE72" s="484"/>
      <c r="DF72" s="484"/>
      <c r="DG72" s="484"/>
      <c r="DH72" s="484"/>
      <c r="DI72" s="484"/>
      <c r="DJ72" s="484"/>
      <c r="DK72" s="484"/>
      <c r="DL72" s="484"/>
      <c r="DM72" s="27"/>
      <c r="DN72" s="484"/>
    </row>
    <row r="73" spans="2:118" x14ac:dyDescent="0.25">
      <c r="B73" s="511">
        <v>30</v>
      </c>
      <c r="C73" s="27"/>
      <c r="D73" s="508" t="s">
        <v>2762</v>
      </c>
      <c r="E73" s="495" t="s">
        <v>2653</v>
      </c>
      <c r="F73" s="372"/>
      <c r="G73" s="372"/>
      <c r="H73" s="372"/>
      <c r="I73" s="372"/>
      <c r="J73" s="372"/>
      <c r="K73" s="372"/>
      <c r="L73" s="372"/>
      <c r="M73" s="489" t="s">
        <v>2653</v>
      </c>
      <c r="N73" s="495" t="s">
        <v>2653</v>
      </c>
      <c r="O73" s="372"/>
      <c r="P73" s="372"/>
      <c r="Q73" s="372"/>
      <c r="R73" s="495" t="s">
        <v>2653</v>
      </c>
      <c r="S73" s="372"/>
      <c r="T73" s="495" t="s">
        <v>2653</v>
      </c>
      <c r="U73" s="372"/>
      <c r="V73" s="372"/>
      <c r="W73" s="372"/>
      <c r="X73" s="372"/>
      <c r="Y73" s="372"/>
      <c r="Z73" s="495" t="s">
        <v>2653</v>
      </c>
      <c r="AA73" s="372"/>
      <c r="AB73" s="372"/>
      <c r="AC73" s="372"/>
      <c r="AD73" s="372"/>
      <c r="AE73" s="372"/>
      <c r="AF73" s="489" t="s">
        <v>2653</v>
      </c>
      <c r="AG73" s="372"/>
      <c r="AH73" s="372"/>
      <c r="AI73" s="372"/>
      <c r="AJ73" s="372"/>
      <c r="AK73" s="372"/>
      <c r="AL73" s="372"/>
      <c r="AM73" s="372"/>
      <c r="AN73" s="372"/>
      <c r="AO73" s="372"/>
      <c r="AP73" s="495" t="s">
        <v>2653</v>
      </c>
      <c r="AQ73" s="372"/>
      <c r="AR73" s="372"/>
      <c r="AS73" s="372"/>
      <c r="AT73" s="372"/>
      <c r="AU73" s="372"/>
      <c r="AV73" s="372"/>
      <c r="AW73" s="372"/>
      <c r="AX73" s="372"/>
      <c r="AY73" s="372"/>
      <c r="AZ73" s="372"/>
      <c r="BA73" s="372"/>
      <c r="BB73" s="372"/>
      <c r="BC73" s="372"/>
      <c r="BD73" s="372"/>
      <c r="BE73" s="372"/>
      <c r="BF73" s="372"/>
      <c r="BG73" s="372"/>
      <c r="BH73" s="495" t="s">
        <v>2653</v>
      </c>
      <c r="BI73" s="372"/>
      <c r="BJ73" s="372"/>
      <c r="BK73" s="372"/>
      <c r="BL73" s="489" t="s">
        <v>2653</v>
      </c>
      <c r="BM73" s="372"/>
      <c r="BN73" s="372"/>
      <c r="BO73" s="372"/>
      <c r="BP73" s="372"/>
      <c r="BQ73" s="372"/>
      <c r="BR73" s="372"/>
      <c r="BS73" s="372"/>
      <c r="BT73" s="488">
        <v>1</v>
      </c>
      <c r="BU73" s="485"/>
      <c r="BV73" s="484"/>
      <c r="BW73" s="484"/>
      <c r="BX73" s="484"/>
      <c r="BY73" s="484"/>
      <c r="BZ73" s="484"/>
      <c r="CA73" s="484"/>
      <c r="CB73" s="484"/>
      <c r="CC73" s="484"/>
      <c r="CD73" s="484"/>
      <c r="CE73" s="484"/>
      <c r="CF73" s="484"/>
      <c r="CG73" s="484"/>
      <c r="CH73" s="484"/>
      <c r="CI73" s="484"/>
      <c r="CJ73" s="484"/>
      <c r="CK73" s="484"/>
      <c r="CL73" s="484"/>
      <c r="CM73" s="484"/>
      <c r="CN73" s="484"/>
      <c r="CO73" s="484"/>
      <c r="CP73" s="484"/>
      <c r="CQ73" s="484"/>
      <c r="CR73" s="484"/>
      <c r="CS73" s="484"/>
      <c r="CT73" s="484"/>
      <c r="CU73" s="484"/>
      <c r="CV73" s="484"/>
      <c r="CW73" s="484"/>
      <c r="CX73" s="484"/>
      <c r="CY73" s="34"/>
      <c r="CZ73" s="70"/>
      <c r="DA73" s="484"/>
      <c r="DB73" s="34"/>
      <c r="DC73" s="484"/>
      <c r="DD73" s="484"/>
      <c r="DE73" s="484"/>
      <c r="DF73" s="484"/>
      <c r="DG73" s="484"/>
      <c r="DH73" s="484"/>
      <c r="DI73" s="484"/>
      <c r="DJ73" s="484"/>
      <c r="DK73" s="484"/>
      <c r="DL73" s="484"/>
      <c r="DM73" s="27"/>
      <c r="DN73" s="484"/>
    </row>
    <row r="74" spans="2:118" x14ac:dyDescent="0.25">
      <c r="B74" s="511">
        <v>31</v>
      </c>
      <c r="C74" s="27"/>
      <c r="D74" s="508" t="s">
        <v>2763</v>
      </c>
      <c r="E74" s="489" t="s">
        <v>2653</v>
      </c>
      <c r="F74" s="489" t="s">
        <v>2653</v>
      </c>
      <c r="G74" s="372"/>
      <c r="H74" s="372"/>
      <c r="I74" s="372"/>
      <c r="J74" s="372"/>
      <c r="K74" s="372"/>
      <c r="L74" s="489" t="s">
        <v>2653</v>
      </c>
      <c r="M74" s="372"/>
      <c r="N74" s="489" t="s">
        <v>2653</v>
      </c>
      <c r="O74" s="372"/>
      <c r="P74" s="372"/>
      <c r="Q74" s="372"/>
      <c r="R74" s="489" t="s">
        <v>2653</v>
      </c>
      <c r="S74" s="372"/>
      <c r="T74" s="489" t="s">
        <v>2653</v>
      </c>
      <c r="U74" s="372"/>
      <c r="V74" s="372"/>
      <c r="W74" s="372"/>
      <c r="X74" s="489" t="s">
        <v>2653</v>
      </c>
      <c r="Y74" s="489" t="s">
        <v>2653</v>
      </c>
      <c r="Z74" s="489" t="s">
        <v>2653</v>
      </c>
      <c r="AA74" s="489" t="s">
        <v>2653</v>
      </c>
      <c r="AB74" s="372"/>
      <c r="AC74" s="372"/>
      <c r="AD74" s="372"/>
      <c r="AE74" s="372"/>
      <c r="AF74" s="372"/>
      <c r="AG74" s="372"/>
      <c r="AH74" s="372"/>
      <c r="AI74" s="372"/>
      <c r="AJ74" s="489" t="s">
        <v>2653</v>
      </c>
      <c r="AK74" s="372"/>
      <c r="AL74" s="372"/>
      <c r="AM74" s="372"/>
      <c r="AN74" s="372"/>
      <c r="AO74" s="372"/>
      <c r="AP74" s="489" t="s">
        <v>2653</v>
      </c>
      <c r="AQ74" s="372"/>
      <c r="AR74" s="372"/>
      <c r="AS74" s="489" t="s">
        <v>2653</v>
      </c>
      <c r="AT74" s="372"/>
      <c r="AU74" s="372"/>
      <c r="AV74" s="489" t="s">
        <v>2653</v>
      </c>
      <c r="AW74" s="372"/>
      <c r="AX74" s="372"/>
      <c r="AY74" s="372"/>
      <c r="AZ74" s="372"/>
      <c r="BA74" s="489" t="s">
        <v>2653</v>
      </c>
      <c r="BB74" s="372"/>
      <c r="BC74" s="372"/>
      <c r="BD74" s="489" t="s">
        <v>2653</v>
      </c>
      <c r="BE74" s="372"/>
      <c r="BF74" s="372"/>
      <c r="BG74" s="372"/>
      <c r="BH74" s="372"/>
      <c r="BI74" s="372"/>
      <c r="BJ74" s="372"/>
      <c r="BK74" s="489" t="s">
        <v>2653</v>
      </c>
      <c r="BL74" s="372"/>
      <c r="BM74" s="372"/>
      <c r="BN74" s="372"/>
      <c r="BO74" s="372"/>
      <c r="BP74" s="372"/>
      <c r="BQ74" s="372"/>
      <c r="BR74" s="372"/>
      <c r="BS74" s="372"/>
      <c r="BT74" s="372"/>
      <c r="BU74" s="488">
        <v>1</v>
      </c>
      <c r="BV74" s="485"/>
      <c r="BW74" s="484"/>
      <c r="BX74" s="484"/>
      <c r="BY74" s="484"/>
      <c r="BZ74" s="484"/>
      <c r="CA74" s="484"/>
      <c r="CB74" s="484"/>
      <c r="CC74" s="484"/>
      <c r="CD74" s="484"/>
      <c r="CE74" s="484"/>
      <c r="CF74" s="484"/>
      <c r="CG74" s="484"/>
      <c r="CH74" s="484"/>
      <c r="CI74" s="484"/>
      <c r="CJ74" s="484"/>
      <c r="CK74" s="484"/>
      <c r="CL74" s="484"/>
      <c r="CM74" s="484"/>
      <c r="CN74" s="484"/>
      <c r="CO74" s="484"/>
      <c r="CP74" s="484"/>
      <c r="CQ74" s="484"/>
      <c r="CR74" s="484"/>
      <c r="CS74" s="484"/>
      <c r="CT74" s="484"/>
      <c r="CU74" s="484"/>
      <c r="CV74" s="484"/>
      <c r="CW74" s="484"/>
      <c r="CX74" s="484"/>
      <c r="CY74" s="34"/>
      <c r="CZ74" s="70"/>
      <c r="DA74" s="484"/>
      <c r="DB74" s="34"/>
      <c r="DC74" s="484"/>
      <c r="DD74" s="484"/>
      <c r="DE74" s="484"/>
      <c r="DF74" s="484"/>
      <c r="DG74" s="484"/>
      <c r="DH74" s="484"/>
      <c r="DI74" s="484"/>
      <c r="DJ74" s="484"/>
      <c r="DK74" s="484"/>
      <c r="DL74" s="484"/>
      <c r="DM74" s="27"/>
      <c r="DN74" s="484"/>
    </row>
    <row r="75" spans="2:118" x14ac:dyDescent="0.25">
      <c r="B75" s="511">
        <v>32</v>
      </c>
      <c r="C75" s="27"/>
      <c r="D75" s="508" t="s">
        <v>2764</v>
      </c>
      <c r="E75" s="372"/>
      <c r="F75" s="372"/>
      <c r="G75" s="372"/>
      <c r="H75" s="372"/>
      <c r="I75" s="372"/>
      <c r="J75" s="372"/>
      <c r="K75" s="372"/>
      <c r="L75" s="372"/>
      <c r="M75" s="372"/>
      <c r="N75" s="372"/>
      <c r="O75" s="372"/>
      <c r="P75" s="372"/>
      <c r="Q75" s="372"/>
      <c r="R75" s="372"/>
      <c r="S75" s="372"/>
      <c r="T75" s="372"/>
      <c r="U75" s="372"/>
      <c r="V75" s="372"/>
      <c r="W75" s="372"/>
      <c r="X75" s="372"/>
      <c r="Y75" s="372"/>
      <c r="Z75" s="372"/>
      <c r="AA75" s="372"/>
      <c r="AB75" s="372"/>
      <c r="AC75" s="372"/>
      <c r="AD75" s="372"/>
      <c r="AE75" s="372"/>
      <c r="AF75" s="372"/>
      <c r="AG75" s="495" t="s">
        <v>2653</v>
      </c>
      <c r="AH75" s="372"/>
      <c r="AI75" s="372"/>
      <c r="AJ75" s="372"/>
      <c r="AK75" s="372"/>
      <c r="AL75" s="372"/>
      <c r="AM75" s="372"/>
      <c r="AN75" s="372"/>
      <c r="AO75" s="372"/>
      <c r="AP75" s="372"/>
      <c r="AQ75" s="372"/>
      <c r="AR75" s="372"/>
      <c r="AS75" s="372"/>
      <c r="AT75" s="372"/>
      <c r="AU75" s="491" t="s">
        <v>2653</v>
      </c>
      <c r="AV75" s="491" t="s">
        <v>2653</v>
      </c>
      <c r="AW75" s="372"/>
      <c r="AX75" s="372"/>
      <c r="AY75" s="492" t="s">
        <v>2654</v>
      </c>
      <c r="AZ75" s="372"/>
      <c r="BA75" s="492" t="s">
        <v>2653</v>
      </c>
      <c r="BB75" s="495" t="s">
        <v>2653</v>
      </c>
      <c r="BC75" s="492" t="s">
        <v>2654</v>
      </c>
      <c r="BD75" s="372"/>
      <c r="BE75" s="372"/>
      <c r="BF75" s="372"/>
      <c r="BG75" s="492" t="s">
        <v>2654</v>
      </c>
      <c r="BH75" s="372"/>
      <c r="BI75" s="372"/>
      <c r="BJ75" s="372"/>
      <c r="BK75" s="492" t="s">
        <v>2654</v>
      </c>
      <c r="BL75" s="372"/>
      <c r="BM75" s="372"/>
      <c r="BN75" s="372"/>
      <c r="BO75" s="372"/>
      <c r="BP75" s="491" t="s">
        <v>2653</v>
      </c>
      <c r="BQ75" s="372"/>
      <c r="BR75" s="372"/>
      <c r="BS75" s="372"/>
      <c r="BT75" s="495" t="s">
        <v>2653</v>
      </c>
      <c r="BU75" s="372"/>
      <c r="BV75" s="488">
        <v>1</v>
      </c>
      <c r="BW75" s="485"/>
      <c r="BX75" s="484"/>
      <c r="BY75" s="484"/>
      <c r="BZ75" s="484"/>
      <c r="CA75" s="484"/>
      <c r="CB75" s="484"/>
      <c r="CC75" s="484"/>
      <c r="CD75" s="484"/>
      <c r="CE75" s="484"/>
      <c r="CF75" s="484"/>
      <c r="CG75" s="484"/>
      <c r="CH75" s="484"/>
      <c r="CI75" s="484"/>
      <c r="CJ75" s="484"/>
      <c r="CK75" s="484"/>
      <c r="CL75" s="484"/>
      <c r="CM75" s="484"/>
      <c r="CN75" s="484"/>
      <c r="CO75" s="484"/>
      <c r="CP75" s="484"/>
      <c r="CQ75" s="484"/>
      <c r="CR75" s="484"/>
      <c r="CS75" s="484"/>
      <c r="CT75" s="484"/>
      <c r="CU75" s="484"/>
      <c r="CV75" s="484"/>
      <c r="CW75" s="484"/>
      <c r="CX75" s="484"/>
      <c r="CY75" s="34"/>
      <c r="CZ75" s="70"/>
      <c r="DA75" s="484"/>
      <c r="DB75" s="34"/>
      <c r="DC75" s="484"/>
      <c r="DD75" s="484"/>
      <c r="DE75" s="484"/>
      <c r="DF75" s="484"/>
      <c r="DG75" s="484"/>
      <c r="DH75" s="484"/>
      <c r="DI75" s="484"/>
      <c r="DJ75" s="484"/>
      <c r="DK75" s="484"/>
      <c r="DL75" s="484"/>
      <c r="DM75" s="27"/>
      <c r="DN75" s="484"/>
    </row>
    <row r="76" spans="2:118" x14ac:dyDescent="0.25">
      <c r="B76" s="511">
        <v>33</v>
      </c>
      <c r="C76" s="27"/>
      <c r="D76" s="508" t="s">
        <v>2765</v>
      </c>
      <c r="E76" s="495" t="s">
        <v>2653</v>
      </c>
      <c r="F76" s="495" t="s">
        <v>2653</v>
      </c>
      <c r="G76" s="372"/>
      <c r="H76" s="372"/>
      <c r="I76" s="372"/>
      <c r="J76" s="372"/>
      <c r="K76" s="372"/>
      <c r="L76" s="372"/>
      <c r="M76" s="495" t="s">
        <v>2653</v>
      </c>
      <c r="N76" s="495" t="s">
        <v>2653</v>
      </c>
      <c r="O76" s="372"/>
      <c r="P76" s="372"/>
      <c r="Q76" s="372"/>
      <c r="R76" s="372"/>
      <c r="S76" s="372"/>
      <c r="T76" s="489" t="s">
        <v>2653</v>
      </c>
      <c r="U76" s="372"/>
      <c r="V76" s="489" t="s">
        <v>2653</v>
      </c>
      <c r="W76" s="372"/>
      <c r="X76" s="489" t="s">
        <v>2653</v>
      </c>
      <c r="Y76" s="489" t="s">
        <v>2653</v>
      </c>
      <c r="Z76" s="495" t="s">
        <v>2653</v>
      </c>
      <c r="AA76" s="495" t="s">
        <v>2653</v>
      </c>
      <c r="AB76" s="489" t="s">
        <v>2653</v>
      </c>
      <c r="AC76" s="372"/>
      <c r="AD76" s="372"/>
      <c r="AE76" s="489" t="s">
        <v>2653</v>
      </c>
      <c r="AF76" s="489" t="s">
        <v>2653</v>
      </c>
      <c r="AG76" s="372"/>
      <c r="AH76" s="372"/>
      <c r="AI76" s="372"/>
      <c r="AJ76" s="372"/>
      <c r="AK76" s="372"/>
      <c r="AL76" s="495" t="s">
        <v>2653</v>
      </c>
      <c r="AM76" s="372"/>
      <c r="AN76" s="372"/>
      <c r="AO76" s="372"/>
      <c r="AP76" s="372"/>
      <c r="AQ76" s="372"/>
      <c r="AR76" s="372"/>
      <c r="AS76" s="372"/>
      <c r="AT76" s="372"/>
      <c r="AU76" s="372"/>
      <c r="AV76" s="372"/>
      <c r="AW76" s="372"/>
      <c r="AX76" s="372"/>
      <c r="AY76" s="489" t="s">
        <v>2653</v>
      </c>
      <c r="AZ76" s="372"/>
      <c r="BA76" s="372"/>
      <c r="BB76" s="372"/>
      <c r="BC76" s="372"/>
      <c r="BD76" s="372"/>
      <c r="BE76" s="372"/>
      <c r="BF76" s="372"/>
      <c r="BG76" s="372"/>
      <c r="BH76" s="489" t="s">
        <v>2653</v>
      </c>
      <c r="BI76" s="372"/>
      <c r="BJ76" s="372"/>
      <c r="BK76" s="489" t="s">
        <v>2653</v>
      </c>
      <c r="BL76" s="372"/>
      <c r="BM76" s="372"/>
      <c r="BN76" s="372"/>
      <c r="BO76" s="372"/>
      <c r="BP76" s="372"/>
      <c r="BQ76" s="372"/>
      <c r="BR76" s="372"/>
      <c r="BS76" s="372"/>
      <c r="BT76" s="372"/>
      <c r="BU76" s="372"/>
      <c r="BV76" s="489" t="s">
        <v>2653</v>
      </c>
      <c r="BW76" s="488">
        <v>1</v>
      </c>
      <c r="BX76" s="485"/>
      <c r="BY76" s="484"/>
      <c r="BZ76" s="484"/>
      <c r="CA76" s="484"/>
      <c r="CB76" s="484"/>
      <c r="CC76" s="484"/>
      <c r="CD76" s="484"/>
      <c r="CE76" s="484"/>
      <c r="CF76" s="484"/>
      <c r="CG76" s="484"/>
      <c r="CH76" s="484"/>
      <c r="CI76" s="484"/>
      <c r="CJ76" s="484"/>
      <c r="CK76" s="484"/>
      <c r="CL76" s="484"/>
      <c r="CM76" s="484"/>
      <c r="CN76" s="484"/>
      <c r="CO76" s="484"/>
      <c r="CP76" s="484"/>
      <c r="CQ76" s="484"/>
      <c r="CR76" s="484"/>
      <c r="CS76" s="484"/>
      <c r="CT76" s="484"/>
      <c r="CU76" s="484"/>
      <c r="CV76" s="484"/>
      <c r="CW76" s="484"/>
      <c r="CX76" s="484"/>
      <c r="CY76" s="34"/>
      <c r="CZ76" s="70"/>
      <c r="DA76" s="484"/>
      <c r="DB76" s="34"/>
      <c r="DC76" s="484"/>
      <c r="DD76" s="484"/>
      <c r="DE76" s="484"/>
      <c r="DF76" s="484"/>
      <c r="DG76" s="484"/>
      <c r="DH76" s="484"/>
      <c r="DI76" s="484"/>
      <c r="DJ76" s="484"/>
      <c r="DK76" s="484"/>
      <c r="DL76" s="484"/>
      <c r="DM76" s="27"/>
      <c r="DN76" s="484"/>
    </row>
    <row r="77" spans="2:118" x14ac:dyDescent="0.25">
      <c r="B77" s="511">
        <v>34</v>
      </c>
      <c r="C77" s="27"/>
      <c r="D77" s="508" t="s">
        <v>2766</v>
      </c>
      <c r="E77" s="372"/>
      <c r="F77" s="372"/>
      <c r="G77" s="372"/>
      <c r="H77" s="372"/>
      <c r="I77" s="489" t="s">
        <v>2653</v>
      </c>
      <c r="J77" s="372"/>
      <c r="K77" s="372"/>
      <c r="L77" s="372"/>
      <c r="M77" s="372"/>
      <c r="N77" s="372"/>
      <c r="O77" s="372"/>
      <c r="P77" s="372"/>
      <c r="Q77" s="372"/>
      <c r="R77" s="372"/>
      <c r="S77" s="372"/>
      <c r="T77" s="372"/>
      <c r="U77" s="372"/>
      <c r="V77" s="372"/>
      <c r="W77" s="372"/>
      <c r="X77" s="372"/>
      <c r="Y77" s="496" t="s">
        <v>2654</v>
      </c>
      <c r="Z77" s="372"/>
      <c r="AA77" s="496" t="s">
        <v>2654</v>
      </c>
      <c r="AB77" s="372"/>
      <c r="AC77" s="372"/>
      <c r="AD77" s="372"/>
      <c r="AE77" s="372"/>
      <c r="AF77" s="372"/>
      <c r="AG77" s="372"/>
      <c r="AH77" s="372"/>
      <c r="AI77" s="372"/>
      <c r="AJ77" s="372"/>
      <c r="AK77" s="372"/>
      <c r="AL77" s="372"/>
      <c r="AM77" s="497" t="s">
        <v>2654</v>
      </c>
      <c r="AN77" s="372"/>
      <c r="AO77" s="372"/>
      <c r="AP77" s="372"/>
      <c r="AQ77" s="372"/>
      <c r="AR77" s="489" t="s">
        <v>2653</v>
      </c>
      <c r="AS77" s="372"/>
      <c r="AT77" s="372"/>
      <c r="AU77" s="372"/>
      <c r="AV77" s="492" t="s">
        <v>2654</v>
      </c>
      <c r="AW77" s="372"/>
      <c r="AX77" s="372"/>
      <c r="AY77" s="372"/>
      <c r="AZ77" s="372"/>
      <c r="BA77" s="372"/>
      <c r="BB77" s="495" t="s">
        <v>2653</v>
      </c>
      <c r="BC77" s="372"/>
      <c r="BD77" s="372"/>
      <c r="BE77" s="372"/>
      <c r="BF77" s="372"/>
      <c r="BG77" s="372"/>
      <c r="BH77" s="372"/>
      <c r="BI77" s="489" t="s">
        <v>2653</v>
      </c>
      <c r="BJ77" s="372"/>
      <c r="BK77" s="372"/>
      <c r="BL77" s="372"/>
      <c r="BM77" s="372"/>
      <c r="BN77" s="372"/>
      <c r="BO77" s="372"/>
      <c r="BP77" s="372"/>
      <c r="BQ77" s="492" t="s">
        <v>2654</v>
      </c>
      <c r="BR77" s="372"/>
      <c r="BS77" s="372"/>
      <c r="BT77" s="372"/>
      <c r="BU77" s="372"/>
      <c r="BV77" s="492" t="s">
        <v>2654</v>
      </c>
      <c r="BW77" s="489" t="s">
        <v>2653</v>
      </c>
      <c r="BX77" s="488">
        <v>1</v>
      </c>
      <c r="BY77" s="485"/>
      <c r="BZ77" s="484"/>
      <c r="CA77" s="484"/>
      <c r="CB77" s="484"/>
      <c r="CC77" s="484"/>
      <c r="CD77" s="484"/>
      <c r="CE77" s="484"/>
      <c r="CF77" s="484"/>
      <c r="CG77" s="484"/>
      <c r="CH77" s="484"/>
      <c r="CI77" s="484"/>
      <c r="CJ77" s="484"/>
      <c r="CK77" s="484"/>
      <c r="CL77" s="484"/>
      <c r="CM77" s="484"/>
      <c r="CN77" s="484"/>
      <c r="CO77" s="484"/>
      <c r="CP77" s="484"/>
      <c r="CQ77" s="484"/>
      <c r="CR77" s="484"/>
      <c r="CS77" s="484"/>
      <c r="CT77" s="484"/>
      <c r="CU77" s="484"/>
      <c r="CV77" s="484"/>
      <c r="CW77" s="484"/>
      <c r="CX77" s="484"/>
      <c r="CY77" s="34"/>
      <c r="CZ77" s="70"/>
      <c r="DA77" s="484"/>
      <c r="DB77" s="34"/>
      <c r="DC77" s="484"/>
      <c r="DD77" s="484"/>
      <c r="DE77" s="484"/>
      <c r="DF77" s="484"/>
      <c r="DG77" s="484"/>
      <c r="DH77" s="484"/>
      <c r="DI77" s="484"/>
      <c r="DJ77" s="484"/>
      <c r="DK77" s="484"/>
      <c r="DL77" s="484"/>
      <c r="DM77" s="27"/>
      <c r="DN77" s="484"/>
    </row>
    <row r="78" spans="2:118" x14ac:dyDescent="0.25">
      <c r="B78" s="511">
        <v>35</v>
      </c>
      <c r="C78" s="27"/>
      <c r="D78" s="508" t="s">
        <v>2767</v>
      </c>
      <c r="E78" s="372"/>
      <c r="F78" s="495" t="s">
        <v>2653</v>
      </c>
      <c r="G78" s="372"/>
      <c r="H78" s="372"/>
      <c r="I78" s="372"/>
      <c r="J78" s="372"/>
      <c r="K78" s="372"/>
      <c r="L78" s="495" t="s">
        <v>2653</v>
      </c>
      <c r="M78" s="372"/>
      <c r="N78" s="495" t="s">
        <v>2653</v>
      </c>
      <c r="O78" s="372"/>
      <c r="P78" s="495" t="s">
        <v>2653</v>
      </c>
      <c r="Q78" s="495" t="s">
        <v>2653</v>
      </c>
      <c r="R78" s="495" t="s">
        <v>2653</v>
      </c>
      <c r="S78" s="372"/>
      <c r="T78" s="372"/>
      <c r="U78" s="372"/>
      <c r="V78" s="372"/>
      <c r="W78" s="372"/>
      <c r="X78" s="372"/>
      <c r="Y78" s="495" t="s">
        <v>2653</v>
      </c>
      <c r="Z78" s="372"/>
      <c r="AA78" s="372"/>
      <c r="AB78" s="372"/>
      <c r="AC78" s="372"/>
      <c r="AD78" s="372"/>
      <c r="AE78" s="495" t="s">
        <v>2653</v>
      </c>
      <c r="AF78" s="372"/>
      <c r="AG78" s="372"/>
      <c r="AH78" s="372"/>
      <c r="AI78" s="372"/>
      <c r="AJ78" s="372"/>
      <c r="AK78" s="489" t="s">
        <v>2653</v>
      </c>
      <c r="AL78" s="372"/>
      <c r="AM78" s="372"/>
      <c r="AN78" s="372"/>
      <c r="AO78" s="372"/>
      <c r="AP78" s="372"/>
      <c r="AQ78" s="489" t="s">
        <v>2653</v>
      </c>
      <c r="AR78" s="372"/>
      <c r="AS78" s="372"/>
      <c r="AT78" s="372"/>
      <c r="AU78" s="372"/>
      <c r="AV78" s="372"/>
      <c r="AW78" s="372"/>
      <c r="AX78" s="372"/>
      <c r="AY78" s="489" t="s">
        <v>2653</v>
      </c>
      <c r="AZ78" s="489" t="s">
        <v>2653</v>
      </c>
      <c r="BA78" s="372"/>
      <c r="BB78" s="372"/>
      <c r="BC78" s="372"/>
      <c r="BD78" s="372"/>
      <c r="BE78" s="372"/>
      <c r="BF78" s="372"/>
      <c r="BG78" s="489" t="s">
        <v>2653</v>
      </c>
      <c r="BH78" s="495" t="s">
        <v>2653</v>
      </c>
      <c r="BI78" s="372"/>
      <c r="BJ78" s="372"/>
      <c r="BK78" s="489" t="s">
        <v>2653</v>
      </c>
      <c r="BL78" s="489" t="s">
        <v>2653</v>
      </c>
      <c r="BM78" s="489" t="s">
        <v>2653</v>
      </c>
      <c r="BN78" s="489" t="s">
        <v>2653</v>
      </c>
      <c r="BO78" s="372"/>
      <c r="BP78" s="372"/>
      <c r="BQ78" s="489" t="s">
        <v>2653</v>
      </c>
      <c r="BR78" s="372"/>
      <c r="BS78" s="372"/>
      <c r="BT78" s="372"/>
      <c r="BU78" s="372"/>
      <c r="BV78" s="372"/>
      <c r="BW78" s="372"/>
      <c r="BX78" s="489" t="s">
        <v>2653</v>
      </c>
      <c r="BY78" s="488">
        <v>1</v>
      </c>
      <c r="BZ78" s="485"/>
      <c r="CA78" s="484"/>
      <c r="CB78" s="484"/>
      <c r="CC78" s="484"/>
      <c r="CD78" s="484"/>
      <c r="CE78" s="484"/>
      <c r="CF78" s="484"/>
      <c r="CG78" s="484"/>
      <c r="CH78" s="484"/>
      <c r="CI78" s="484"/>
      <c r="CJ78" s="484"/>
      <c r="CK78" s="484"/>
      <c r="CL78" s="484"/>
      <c r="CM78" s="484"/>
      <c r="CN78" s="484"/>
      <c r="CO78" s="484"/>
      <c r="CP78" s="484"/>
      <c r="CQ78" s="484"/>
      <c r="CR78" s="484"/>
      <c r="CS78" s="484"/>
      <c r="CT78" s="484"/>
      <c r="CU78" s="484"/>
      <c r="CV78" s="484"/>
      <c r="CW78" s="484"/>
      <c r="CX78" s="484"/>
      <c r="CY78" s="34"/>
      <c r="CZ78" s="70"/>
      <c r="DA78" s="484"/>
      <c r="DB78" s="34"/>
      <c r="DC78" s="484"/>
      <c r="DD78" s="484"/>
      <c r="DE78" s="484"/>
      <c r="DF78" s="484"/>
      <c r="DG78" s="484"/>
      <c r="DH78" s="484"/>
      <c r="DI78" s="484"/>
      <c r="DJ78" s="484"/>
      <c r="DK78" s="484"/>
      <c r="DL78" s="484"/>
      <c r="DM78" s="27"/>
      <c r="DN78" s="484"/>
    </row>
    <row r="79" spans="2:118" x14ac:dyDescent="0.25">
      <c r="B79" s="511">
        <v>36</v>
      </c>
      <c r="C79" s="27"/>
      <c r="D79" s="508" t="s">
        <v>2768</v>
      </c>
      <c r="E79" s="372"/>
      <c r="F79" s="372"/>
      <c r="G79" s="372"/>
      <c r="H79" s="372"/>
      <c r="I79" s="372"/>
      <c r="J79" s="372"/>
      <c r="K79" s="372"/>
      <c r="L79" s="495" t="s">
        <v>2653</v>
      </c>
      <c r="M79" s="372"/>
      <c r="N79" s="372"/>
      <c r="O79" s="372"/>
      <c r="P79" s="372"/>
      <c r="Q79" s="372"/>
      <c r="R79" s="495" t="s">
        <v>2653</v>
      </c>
      <c r="S79" s="372"/>
      <c r="T79" s="372"/>
      <c r="U79" s="372"/>
      <c r="V79" s="372"/>
      <c r="W79" s="372"/>
      <c r="X79" s="372"/>
      <c r="Y79" s="495" t="s">
        <v>2653</v>
      </c>
      <c r="Z79" s="372"/>
      <c r="AA79" s="372"/>
      <c r="AB79" s="372"/>
      <c r="AC79" s="372"/>
      <c r="AD79" s="372"/>
      <c r="AE79" s="489" t="s">
        <v>2653</v>
      </c>
      <c r="AF79" s="372"/>
      <c r="AG79" s="372"/>
      <c r="AH79" s="372"/>
      <c r="AI79" s="372"/>
      <c r="AJ79" s="372"/>
      <c r="AK79" s="372"/>
      <c r="AL79" s="495" t="s">
        <v>2653</v>
      </c>
      <c r="AM79" s="372"/>
      <c r="AN79" s="372"/>
      <c r="AO79" s="372"/>
      <c r="AP79" s="372"/>
      <c r="AQ79" s="489" t="s">
        <v>2653</v>
      </c>
      <c r="AR79" s="372"/>
      <c r="AS79" s="372"/>
      <c r="AT79" s="372"/>
      <c r="AU79" s="372"/>
      <c r="AV79" s="489" t="s">
        <v>2653</v>
      </c>
      <c r="AW79" s="372"/>
      <c r="AX79" s="372"/>
      <c r="AY79" s="372"/>
      <c r="AZ79" s="489" t="s">
        <v>2653</v>
      </c>
      <c r="BA79" s="372"/>
      <c r="BB79" s="372"/>
      <c r="BC79" s="372"/>
      <c r="BD79" s="372"/>
      <c r="BE79" s="372"/>
      <c r="BF79" s="372"/>
      <c r="BG79" s="489" t="s">
        <v>2653</v>
      </c>
      <c r="BH79" s="372"/>
      <c r="BI79" s="372"/>
      <c r="BJ79" s="372"/>
      <c r="BK79" s="372"/>
      <c r="BL79" s="489" t="s">
        <v>2653</v>
      </c>
      <c r="BM79" s="489" t="s">
        <v>2653</v>
      </c>
      <c r="BN79" s="372"/>
      <c r="BO79" s="372"/>
      <c r="BP79" s="372"/>
      <c r="BQ79" s="372"/>
      <c r="BR79" s="372"/>
      <c r="BS79" s="372"/>
      <c r="BT79" s="372"/>
      <c r="BU79" s="372"/>
      <c r="BV79" s="489" t="s">
        <v>2653</v>
      </c>
      <c r="BW79" s="372"/>
      <c r="BX79" s="489" t="s">
        <v>2653</v>
      </c>
      <c r="BY79" s="372"/>
      <c r="BZ79" s="488">
        <v>1</v>
      </c>
      <c r="CA79" s="485"/>
      <c r="CB79" s="484"/>
      <c r="CC79" s="484"/>
      <c r="CD79" s="484"/>
      <c r="CE79" s="484"/>
      <c r="CF79" s="484"/>
      <c r="CG79" s="484"/>
      <c r="CH79" s="484"/>
      <c r="CI79" s="484"/>
      <c r="CJ79" s="484"/>
      <c r="CK79" s="484"/>
      <c r="CL79" s="484"/>
      <c r="CM79" s="484"/>
      <c r="CN79" s="484"/>
      <c r="CO79" s="484"/>
      <c r="CP79" s="484"/>
      <c r="CQ79" s="484"/>
      <c r="CR79" s="484"/>
      <c r="CS79" s="484"/>
      <c r="CT79" s="484"/>
      <c r="CU79" s="484"/>
      <c r="CV79" s="484"/>
      <c r="CW79" s="484"/>
      <c r="CX79" s="484"/>
      <c r="CY79" s="34"/>
      <c r="CZ79" s="70"/>
      <c r="DA79" s="484"/>
      <c r="DB79" s="34"/>
      <c r="DC79" s="484"/>
      <c r="DD79" s="484"/>
      <c r="DE79" s="484"/>
      <c r="DF79" s="484"/>
      <c r="DG79" s="484"/>
      <c r="DH79" s="484"/>
      <c r="DI79" s="484"/>
      <c r="DJ79" s="484"/>
      <c r="DK79" s="484"/>
      <c r="DL79" s="484"/>
      <c r="DM79" s="27"/>
      <c r="DN79" s="484"/>
    </row>
    <row r="80" spans="2:118" x14ac:dyDescent="0.25">
      <c r="B80" s="511">
        <v>37</v>
      </c>
      <c r="C80" s="27"/>
      <c r="D80" s="508" t="s">
        <v>2769</v>
      </c>
      <c r="E80" s="372"/>
      <c r="F80" s="372"/>
      <c r="G80" s="372"/>
      <c r="H80" s="372"/>
      <c r="I80" s="372"/>
      <c r="J80" s="372"/>
      <c r="K80" s="372"/>
      <c r="L80" s="372"/>
      <c r="M80" s="372"/>
      <c r="N80" s="372"/>
      <c r="O80" s="372"/>
      <c r="P80" s="372"/>
      <c r="Q80" s="372"/>
      <c r="R80" s="372"/>
      <c r="S80" s="372"/>
      <c r="T80" s="372"/>
      <c r="U80" s="372"/>
      <c r="V80" s="372"/>
      <c r="W80" s="372"/>
      <c r="X80" s="372"/>
      <c r="Y80" s="372"/>
      <c r="Z80" s="372"/>
      <c r="AA80" s="372"/>
      <c r="AB80" s="372"/>
      <c r="AC80" s="372"/>
      <c r="AD80" s="372"/>
      <c r="AE80" s="372"/>
      <c r="AF80" s="372"/>
      <c r="AG80" s="372"/>
      <c r="AH80" s="372"/>
      <c r="AI80" s="372"/>
      <c r="AJ80" s="372"/>
      <c r="AK80" s="489" t="s">
        <v>2653</v>
      </c>
      <c r="AL80" s="372"/>
      <c r="AM80" s="372"/>
      <c r="AN80" s="372"/>
      <c r="AO80" s="372"/>
      <c r="AP80" s="372"/>
      <c r="AQ80" s="372"/>
      <c r="AR80" s="372"/>
      <c r="AS80" s="372"/>
      <c r="AT80" s="491" t="s">
        <v>2654</v>
      </c>
      <c r="AU80" s="372"/>
      <c r="AV80" s="372"/>
      <c r="AW80" s="489" t="s">
        <v>2653</v>
      </c>
      <c r="AX80" s="489" t="s">
        <v>2653</v>
      </c>
      <c r="AY80" s="372"/>
      <c r="AZ80" s="372"/>
      <c r="BA80" s="372"/>
      <c r="BB80" s="372"/>
      <c r="BC80" s="372"/>
      <c r="BD80" s="372"/>
      <c r="BE80" s="372"/>
      <c r="BF80" s="372"/>
      <c r="BG80" s="372"/>
      <c r="BH80" s="372"/>
      <c r="BI80" s="489" t="s">
        <v>2653</v>
      </c>
      <c r="BJ80" s="372"/>
      <c r="BK80" s="372"/>
      <c r="BL80" s="372"/>
      <c r="BM80" s="372"/>
      <c r="BN80" s="372"/>
      <c r="BO80" s="372"/>
      <c r="BP80" s="372"/>
      <c r="BQ80" s="372"/>
      <c r="BR80" s="372"/>
      <c r="BS80" s="372"/>
      <c r="BT80" s="372"/>
      <c r="BU80" s="372"/>
      <c r="BV80" s="372"/>
      <c r="BW80" s="372"/>
      <c r="BX80" s="372"/>
      <c r="BY80" s="372"/>
      <c r="BZ80" s="372"/>
      <c r="CA80" s="488">
        <v>1</v>
      </c>
      <c r="CB80" s="488"/>
      <c r="CC80" s="484"/>
      <c r="CD80" s="484"/>
      <c r="CE80" s="484"/>
      <c r="CF80" s="484"/>
      <c r="CG80" s="484"/>
      <c r="CH80" s="484"/>
      <c r="CI80" s="484"/>
      <c r="CJ80" s="484"/>
      <c r="CK80" s="484"/>
      <c r="CL80" s="484"/>
      <c r="CM80" s="484"/>
      <c r="CN80" s="484"/>
      <c r="CO80" s="484"/>
      <c r="CP80" s="484"/>
      <c r="CQ80" s="484"/>
      <c r="CR80" s="484"/>
      <c r="CS80" s="484"/>
      <c r="CT80" s="484"/>
      <c r="CU80" s="484"/>
      <c r="CV80" s="484"/>
      <c r="CW80" s="484"/>
      <c r="CX80" s="484"/>
      <c r="CY80" s="34"/>
      <c r="CZ80" s="70"/>
      <c r="DA80" s="484"/>
      <c r="DB80" s="34"/>
      <c r="DC80" s="484"/>
      <c r="DD80" s="484"/>
      <c r="DE80" s="484"/>
      <c r="DF80" s="484"/>
      <c r="DG80" s="484"/>
      <c r="DH80" s="484"/>
      <c r="DI80" s="484"/>
      <c r="DJ80" s="484"/>
      <c r="DK80" s="484"/>
      <c r="DL80" s="484"/>
      <c r="DM80" s="27"/>
      <c r="DN80" s="484"/>
    </row>
    <row r="81" spans="2:118" x14ac:dyDescent="0.25">
      <c r="B81" s="511">
        <v>38</v>
      </c>
      <c r="C81" s="27"/>
      <c r="D81" s="376" t="s">
        <v>2770</v>
      </c>
      <c r="E81" s="372"/>
      <c r="F81" s="372"/>
      <c r="G81" s="372"/>
      <c r="H81" s="372"/>
      <c r="I81" s="372"/>
      <c r="J81" s="372"/>
      <c r="K81" s="372"/>
      <c r="L81" s="372"/>
      <c r="M81" s="372"/>
      <c r="N81" s="372"/>
      <c r="O81" s="372"/>
      <c r="P81" s="372"/>
      <c r="Q81" s="372"/>
      <c r="R81" s="372"/>
      <c r="S81" s="372"/>
      <c r="T81" s="372"/>
      <c r="U81" s="372"/>
      <c r="V81" s="372"/>
      <c r="W81" s="372"/>
      <c r="X81" s="372"/>
      <c r="Y81" s="372"/>
      <c r="Z81" s="372"/>
      <c r="AA81" s="372"/>
      <c r="AB81" s="372"/>
      <c r="AC81" s="372"/>
      <c r="AD81" s="372"/>
      <c r="AE81" s="372"/>
      <c r="AF81" s="372"/>
      <c r="AG81" s="372"/>
      <c r="AH81" s="372"/>
      <c r="AI81" s="489" t="s">
        <v>2653</v>
      </c>
      <c r="AJ81" s="372"/>
      <c r="AK81" s="372"/>
      <c r="AL81" s="372"/>
      <c r="AM81" s="372"/>
      <c r="AN81" s="372"/>
      <c r="AO81" s="372"/>
      <c r="AP81" s="372"/>
      <c r="AQ81" s="372"/>
      <c r="AR81" s="489" t="s">
        <v>2653</v>
      </c>
      <c r="AS81" s="491" t="s">
        <v>2654</v>
      </c>
      <c r="AT81" s="492" t="s">
        <v>2654</v>
      </c>
      <c r="AU81" s="372"/>
      <c r="AV81" s="492" t="s">
        <v>2654</v>
      </c>
      <c r="AW81" s="489" t="s">
        <v>2653</v>
      </c>
      <c r="AX81" s="372"/>
      <c r="AY81" s="491" t="s">
        <v>2653</v>
      </c>
      <c r="AZ81" s="492" t="s">
        <v>2654</v>
      </c>
      <c r="BA81" s="492" t="s">
        <v>2653</v>
      </c>
      <c r="BB81" s="372"/>
      <c r="BC81" s="491" t="s">
        <v>2653</v>
      </c>
      <c r="BD81" s="492" t="s">
        <v>2654</v>
      </c>
      <c r="BE81" s="372"/>
      <c r="BF81" s="372"/>
      <c r="BG81" s="491" t="s">
        <v>2653</v>
      </c>
      <c r="BH81" s="372"/>
      <c r="BI81" s="372"/>
      <c r="BJ81" s="372"/>
      <c r="BK81" s="491" t="s">
        <v>2653</v>
      </c>
      <c r="BL81" s="372"/>
      <c r="BM81" s="372"/>
      <c r="BN81" s="491" t="s">
        <v>2654</v>
      </c>
      <c r="BO81" s="372"/>
      <c r="BP81" s="372"/>
      <c r="BQ81" s="372"/>
      <c r="BR81" s="372"/>
      <c r="BS81" s="372"/>
      <c r="BT81" s="372"/>
      <c r="BU81" s="489" t="s">
        <v>2653</v>
      </c>
      <c r="BV81" s="372"/>
      <c r="BW81" s="372"/>
      <c r="BX81" s="372"/>
      <c r="BY81" s="372"/>
      <c r="BZ81" s="372"/>
      <c r="CA81" s="372"/>
      <c r="CB81" s="488">
        <v>1</v>
      </c>
      <c r="CC81" s="485"/>
      <c r="CD81" s="484"/>
      <c r="CE81" s="484"/>
      <c r="CF81" s="484"/>
      <c r="CG81" s="484"/>
      <c r="CH81" s="484"/>
      <c r="CI81" s="484"/>
      <c r="CJ81" s="484"/>
      <c r="CK81" s="484"/>
      <c r="CL81" s="484"/>
      <c r="CM81" s="484"/>
      <c r="CN81" s="484"/>
      <c r="CO81" s="484"/>
      <c r="CP81" s="484"/>
      <c r="CQ81" s="484"/>
      <c r="CR81" s="484"/>
      <c r="CS81" s="484"/>
      <c r="CT81" s="484"/>
      <c r="CU81" s="484"/>
      <c r="CV81" s="484"/>
      <c r="CW81" s="484"/>
      <c r="CX81" s="484"/>
      <c r="CY81" s="34"/>
      <c r="CZ81" s="70"/>
      <c r="DA81" s="484"/>
      <c r="DB81" s="34"/>
      <c r="DC81" s="484"/>
      <c r="DD81" s="484"/>
      <c r="DE81" s="484"/>
      <c r="DF81" s="484"/>
      <c r="DG81" s="484"/>
      <c r="DH81" s="484"/>
      <c r="DI81" s="484"/>
      <c r="DJ81" s="484"/>
      <c r="DK81" s="484"/>
      <c r="DL81" s="484"/>
      <c r="DM81" s="27"/>
      <c r="DN81" s="484"/>
    </row>
    <row r="82" spans="2:118" x14ac:dyDescent="0.25">
      <c r="B82" s="512">
        <v>1</v>
      </c>
      <c r="C82" s="27"/>
      <c r="D82" s="504" t="s">
        <v>2771</v>
      </c>
      <c r="E82" s="372"/>
      <c r="F82" s="372"/>
      <c r="G82" s="372"/>
      <c r="H82" s="372"/>
      <c r="I82" s="489" t="s">
        <v>2653</v>
      </c>
      <c r="J82" s="372"/>
      <c r="K82" s="372"/>
      <c r="L82" s="495" t="s">
        <v>2653</v>
      </c>
      <c r="M82" s="372"/>
      <c r="N82" s="372"/>
      <c r="O82" s="372"/>
      <c r="P82" s="372"/>
      <c r="Q82" s="372"/>
      <c r="R82" s="372"/>
      <c r="S82" s="372"/>
      <c r="T82" s="372"/>
      <c r="U82" s="372"/>
      <c r="V82" s="372"/>
      <c r="W82" s="372"/>
      <c r="X82" s="372"/>
      <c r="Y82" s="372"/>
      <c r="Z82" s="372"/>
      <c r="AA82" s="372"/>
      <c r="AB82" s="372"/>
      <c r="AC82" s="489" t="s">
        <v>2653</v>
      </c>
      <c r="AD82" s="372"/>
      <c r="AE82" s="372"/>
      <c r="AF82" s="372"/>
      <c r="AG82" s="489" t="s">
        <v>2653</v>
      </c>
      <c r="AH82" s="372"/>
      <c r="AI82" s="372"/>
      <c r="AJ82" s="372"/>
      <c r="AK82" s="372"/>
      <c r="AL82" s="372"/>
      <c r="AM82" s="372"/>
      <c r="AN82" s="372"/>
      <c r="AO82" s="372"/>
      <c r="AP82" s="372"/>
      <c r="AQ82" s="372"/>
      <c r="AR82" s="372"/>
      <c r="AS82" s="372"/>
      <c r="AT82" s="372"/>
      <c r="AU82" s="372"/>
      <c r="AV82" s="372"/>
      <c r="AW82" s="372"/>
      <c r="AX82" s="372"/>
      <c r="AY82" s="372"/>
      <c r="AZ82" s="372"/>
      <c r="BA82" s="372"/>
      <c r="BB82" s="372"/>
      <c r="BC82" s="372"/>
      <c r="BD82" s="372"/>
      <c r="BE82" s="372"/>
      <c r="BF82" s="372"/>
      <c r="BG82" s="372"/>
      <c r="BH82" s="372"/>
      <c r="BI82" s="489" t="s">
        <v>2653</v>
      </c>
      <c r="BJ82" s="372"/>
      <c r="BK82" s="372"/>
      <c r="BL82" s="372"/>
      <c r="BM82" s="372"/>
      <c r="BN82" s="372"/>
      <c r="BO82" s="372"/>
      <c r="BP82" s="372"/>
      <c r="BQ82" s="372"/>
      <c r="BR82" s="372"/>
      <c r="BS82" s="372"/>
      <c r="BT82" s="372"/>
      <c r="BU82" s="372"/>
      <c r="BV82" s="372"/>
      <c r="BW82" s="372"/>
      <c r="BX82" s="372"/>
      <c r="BY82" s="372"/>
      <c r="BZ82" s="372"/>
      <c r="CA82" s="372"/>
      <c r="CB82" s="372"/>
      <c r="CC82" s="488">
        <v>1</v>
      </c>
      <c r="CD82" s="485"/>
      <c r="CE82" s="484"/>
      <c r="CF82" s="484"/>
      <c r="CG82" s="484"/>
      <c r="CH82" s="484"/>
      <c r="CI82" s="484"/>
      <c r="CJ82" s="484"/>
      <c r="CK82" s="484"/>
      <c r="CL82" s="484"/>
      <c r="CM82" s="484"/>
      <c r="CN82" s="484"/>
      <c r="CO82" s="484"/>
      <c r="CP82" s="484"/>
      <c r="CQ82" s="484"/>
      <c r="CR82" s="484"/>
      <c r="CS82" s="484"/>
      <c r="CT82" s="484"/>
      <c r="CU82" s="484"/>
      <c r="CV82" s="484"/>
      <c r="CW82" s="484"/>
      <c r="CX82" s="484"/>
      <c r="CY82" s="34"/>
      <c r="CZ82" s="70"/>
      <c r="DA82" s="484"/>
      <c r="DB82" s="34"/>
      <c r="DC82" s="484"/>
      <c r="DD82" s="484"/>
      <c r="DE82" s="484"/>
      <c r="DF82" s="484"/>
      <c r="DG82" s="484"/>
      <c r="DH82" s="484"/>
      <c r="DI82" s="484"/>
      <c r="DJ82" s="484"/>
      <c r="DK82" s="484"/>
      <c r="DL82" s="484"/>
      <c r="DM82" s="27"/>
      <c r="DN82" s="484"/>
    </row>
    <row r="83" spans="2:118" x14ac:dyDescent="0.25">
      <c r="B83" s="512">
        <v>2</v>
      </c>
      <c r="C83" s="27"/>
      <c r="D83" s="504" t="s">
        <v>2772</v>
      </c>
      <c r="E83" s="372"/>
      <c r="F83" s="372"/>
      <c r="G83" s="372"/>
      <c r="H83" s="372"/>
      <c r="I83" s="372"/>
      <c r="J83" s="372"/>
      <c r="K83" s="372"/>
      <c r="L83" s="372"/>
      <c r="M83" s="372"/>
      <c r="N83" s="372"/>
      <c r="O83" s="372"/>
      <c r="P83" s="372"/>
      <c r="Q83" s="372"/>
      <c r="R83" s="372"/>
      <c r="S83" s="372"/>
      <c r="T83" s="372"/>
      <c r="U83" s="372"/>
      <c r="V83" s="372"/>
      <c r="W83" s="372"/>
      <c r="X83" s="372"/>
      <c r="Y83" s="372"/>
      <c r="Z83" s="372"/>
      <c r="AA83" s="372"/>
      <c r="AB83" s="372"/>
      <c r="AC83" s="372"/>
      <c r="AD83" s="372"/>
      <c r="AE83" s="372"/>
      <c r="AF83" s="372"/>
      <c r="AG83" s="372"/>
      <c r="AH83" s="372"/>
      <c r="AI83" s="372"/>
      <c r="AJ83" s="372"/>
      <c r="AK83" s="372"/>
      <c r="AL83" s="372"/>
      <c r="AM83" s="372"/>
      <c r="AN83" s="372"/>
      <c r="AO83" s="372"/>
      <c r="AP83" s="372"/>
      <c r="AQ83" s="372"/>
      <c r="AR83" s="372"/>
      <c r="AS83" s="372"/>
      <c r="AT83" s="372"/>
      <c r="AU83" s="372"/>
      <c r="AV83" s="372"/>
      <c r="AW83" s="372"/>
      <c r="AX83" s="372"/>
      <c r="AY83" s="372"/>
      <c r="AZ83" s="372"/>
      <c r="BA83" s="372"/>
      <c r="BB83" s="372"/>
      <c r="BC83" s="372"/>
      <c r="BD83" s="372"/>
      <c r="BE83" s="372"/>
      <c r="BF83" s="372"/>
      <c r="BG83" s="372"/>
      <c r="BH83" s="372"/>
      <c r="BI83" s="372"/>
      <c r="BJ83" s="372"/>
      <c r="BK83" s="372"/>
      <c r="BL83" s="372"/>
      <c r="BM83" s="372"/>
      <c r="BN83" s="372"/>
      <c r="BO83" s="372"/>
      <c r="BP83" s="372"/>
      <c r="BQ83" s="372"/>
      <c r="BR83" s="372"/>
      <c r="BS83" s="372"/>
      <c r="BT83" s="372"/>
      <c r="BU83" s="372"/>
      <c r="BV83" s="372"/>
      <c r="BW83" s="372"/>
      <c r="BX83" s="372"/>
      <c r="BY83" s="372"/>
      <c r="BZ83" s="372"/>
      <c r="CA83" s="372"/>
      <c r="CB83" s="372"/>
      <c r="CC83" s="372"/>
      <c r="CD83" s="488">
        <v>1</v>
      </c>
      <c r="CE83" s="485"/>
      <c r="CF83" s="484"/>
      <c r="CG83" s="484"/>
      <c r="CH83" s="484"/>
      <c r="CI83" s="484"/>
      <c r="CJ83" s="484"/>
      <c r="CK83" s="484"/>
      <c r="CL83" s="484"/>
      <c r="CM83" s="484"/>
      <c r="CN83" s="484"/>
      <c r="CO83" s="484"/>
      <c r="CP83" s="484"/>
      <c r="CQ83" s="484"/>
      <c r="CR83" s="484"/>
      <c r="CS83" s="484"/>
      <c r="CT83" s="484"/>
      <c r="CU83" s="484"/>
      <c r="CV83" s="484"/>
      <c r="CW83" s="484"/>
      <c r="CX83" s="484"/>
      <c r="CY83" s="34"/>
      <c r="CZ83" s="70"/>
      <c r="DA83" s="484"/>
      <c r="DB83" s="34"/>
      <c r="DC83" s="484"/>
      <c r="DD83" s="484"/>
      <c r="DE83" s="484"/>
      <c r="DF83" s="484"/>
      <c r="DG83" s="484"/>
      <c r="DH83" s="484"/>
      <c r="DI83" s="484"/>
      <c r="DJ83" s="484"/>
      <c r="DK83" s="484"/>
      <c r="DL83" s="484"/>
      <c r="DM83" s="27"/>
      <c r="DN83" s="484"/>
    </row>
    <row r="84" spans="2:118" x14ac:dyDescent="0.25">
      <c r="B84" s="512">
        <v>3</v>
      </c>
      <c r="C84" s="27"/>
      <c r="D84" s="504" t="s">
        <v>2773</v>
      </c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489" t="s">
        <v>2653</v>
      </c>
      <c r="P84" s="372"/>
      <c r="Q84" s="372"/>
      <c r="R84" s="372"/>
      <c r="S84" s="372"/>
      <c r="T84" s="372"/>
      <c r="U84" s="372"/>
      <c r="V84" s="372"/>
      <c r="W84" s="489" t="s">
        <v>2653</v>
      </c>
      <c r="X84" s="372"/>
      <c r="Y84" s="372"/>
      <c r="Z84" s="372"/>
      <c r="AA84" s="372"/>
      <c r="AB84" s="372"/>
      <c r="AC84" s="372"/>
      <c r="AD84" s="372"/>
      <c r="AE84" s="372"/>
      <c r="AF84" s="372"/>
      <c r="AG84" s="489" t="s">
        <v>2653</v>
      </c>
      <c r="AH84" s="372"/>
      <c r="AI84" s="489" t="s">
        <v>2653</v>
      </c>
      <c r="AJ84" s="372"/>
      <c r="AK84" s="489" t="s">
        <v>2653</v>
      </c>
      <c r="AL84" s="372"/>
      <c r="AM84" s="372"/>
      <c r="AN84" s="372"/>
      <c r="AO84" s="372"/>
      <c r="AP84" s="372"/>
      <c r="AQ84" s="489" t="s">
        <v>2653</v>
      </c>
      <c r="AR84" s="372"/>
      <c r="AS84" s="372"/>
      <c r="AT84" s="372"/>
      <c r="AU84" s="372"/>
      <c r="AV84" s="372"/>
      <c r="AW84" s="372"/>
      <c r="AX84" s="372"/>
      <c r="AY84" s="372"/>
      <c r="AZ84" s="372"/>
      <c r="BA84" s="372"/>
      <c r="BB84" s="372"/>
      <c r="BC84" s="372"/>
      <c r="BD84" s="372"/>
      <c r="BE84" s="372"/>
      <c r="BF84" s="372"/>
      <c r="BG84" s="372"/>
      <c r="BH84" s="372"/>
      <c r="BI84" s="372"/>
      <c r="BJ84" s="372"/>
      <c r="BK84" s="372"/>
      <c r="BL84" s="372"/>
      <c r="BM84" s="372"/>
      <c r="BN84" s="372"/>
      <c r="BO84" s="372"/>
      <c r="BP84" s="372"/>
      <c r="BQ84" s="372"/>
      <c r="BR84" s="372"/>
      <c r="BS84" s="372"/>
      <c r="BT84" s="372"/>
      <c r="BU84" s="372"/>
      <c r="BV84" s="372"/>
      <c r="BW84" s="372"/>
      <c r="BX84" s="372"/>
      <c r="BY84" s="372"/>
      <c r="BZ84" s="372"/>
      <c r="CA84" s="372"/>
      <c r="CB84" s="372"/>
      <c r="CC84" s="372"/>
      <c r="CD84" s="372"/>
      <c r="CE84" s="488">
        <v>1</v>
      </c>
      <c r="CF84" s="485"/>
      <c r="CG84" s="484"/>
      <c r="CH84" s="484"/>
      <c r="CI84" s="484"/>
      <c r="CJ84" s="484"/>
      <c r="CK84" s="484"/>
      <c r="CL84" s="484"/>
      <c r="CM84" s="484"/>
      <c r="CN84" s="484"/>
      <c r="CO84" s="484"/>
      <c r="CP84" s="484"/>
      <c r="CQ84" s="484"/>
      <c r="CR84" s="484"/>
      <c r="CS84" s="484"/>
      <c r="CT84" s="484"/>
      <c r="CU84" s="484"/>
      <c r="CV84" s="484"/>
      <c r="CW84" s="484"/>
      <c r="CX84" s="484"/>
      <c r="CY84" s="34"/>
      <c r="CZ84" s="70"/>
      <c r="DA84" s="484"/>
      <c r="DB84" s="34"/>
      <c r="DC84" s="484"/>
      <c r="DD84" s="484"/>
      <c r="DE84" s="484"/>
      <c r="DF84" s="484"/>
      <c r="DG84" s="484"/>
      <c r="DH84" s="484"/>
      <c r="DI84" s="484"/>
      <c r="DJ84" s="484"/>
      <c r="DK84" s="484"/>
      <c r="DL84" s="484"/>
      <c r="DM84" s="27"/>
      <c r="DN84" s="484"/>
    </row>
    <row r="85" spans="2:118" x14ac:dyDescent="0.25">
      <c r="B85" s="512">
        <v>4</v>
      </c>
      <c r="C85" s="27"/>
      <c r="D85" s="504" t="s">
        <v>2774</v>
      </c>
      <c r="E85" s="372"/>
      <c r="F85" s="372"/>
      <c r="G85" s="372"/>
      <c r="H85" s="372"/>
      <c r="I85" s="489" t="s">
        <v>2653</v>
      </c>
      <c r="J85" s="372"/>
      <c r="K85" s="372"/>
      <c r="L85" s="372"/>
      <c r="M85" s="372"/>
      <c r="N85" s="372"/>
      <c r="O85" s="489" t="s">
        <v>2653</v>
      </c>
      <c r="P85" s="372"/>
      <c r="Q85" s="497" t="s">
        <v>2654</v>
      </c>
      <c r="R85" s="372"/>
      <c r="S85" s="372"/>
      <c r="T85" s="372"/>
      <c r="U85" s="372"/>
      <c r="V85" s="372"/>
      <c r="W85" s="372"/>
      <c r="X85" s="372"/>
      <c r="Y85" s="372"/>
      <c r="Z85" s="372"/>
      <c r="AA85" s="497" t="s">
        <v>2654</v>
      </c>
      <c r="AB85" s="372"/>
      <c r="AC85" s="489" t="s">
        <v>2653</v>
      </c>
      <c r="AD85" s="372"/>
      <c r="AE85" s="372"/>
      <c r="AF85" s="372"/>
      <c r="AG85" s="372"/>
      <c r="AH85" s="372"/>
      <c r="AI85" s="372"/>
      <c r="AJ85" s="372"/>
      <c r="AK85" s="489" t="s">
        <v>2653</v>
      </c>
      <c r="AL85" s="372"/>
      <c r="AM85" s="495" t="s">
        <v>2654</v>
      </c>
      <c r="AN85" s="372"/>
      <c r="AO85" s="497" t="s">
        <v>2654</v>
      </c>
      <c r="AP85" s="372"/>
      <c r="AQ85" s="372"/>
      <c r="AR85" s="372"/>
      <c r="AS85" s="372"/>
      <c r="AT85" s="372"/>
      <c r="AU85" s="491" t="s">
        <v>2654</v>
      </c>
      <c r="AV85" s="491" t="s">
        <v>2654</v>
      </c>
      <c r="AW85" s="372"/>
      <c r="AX85" s="372"/>
      <c r="AY85" s="372"/>
      <c r="AZ85" s="372"/>
      <c r="BA85" s="372"/>
      <c r="BB85" s="372"/>
      <c r="BC85" s="372"/>
      <c r="BD85" s="489" t="s">
        <v>2653</v>
      </c>
      <c r="BE85" s="372"/>
      <c r="BF85" s="372"/>
      <c r="BG85" s="372"/>
      <c r="BH85" s="372"/>
      <c r="BI85" s="489" t="s">
        <v>2653</v>
      </c>
      <c r="BJ85" s="372"/>
      <c r="BK85" s="372"/>
      <c r="BL85" s="372"/>
      <c r="BM85" s="372"/>
      <c r="BN85" s="372"/>
      <c r="BO85" s="372"/>
      <c r="BP85" s="372"/>
      <c r="BQ85" s="372"/>
      <c r="BR85" s="372"/>
      <c r="BS85" s="372"/>
      <c r="BT85" s="372"/>
      <c r="BU85" s="372"/>
      <c r="BV85" s="372"/>
      <c r="BW85" s="372"/>
      <c r="BX85" s="372"/>
      <c r="BY85" s="372"/>
      <c r="BZ85" s="372"/>
      <c r="CA85" s="372"/>
      <c r="CB85" s="372"/>
      <c r="CC85" s="372"/>
      <c r="CD85" s="372"/>
      <c r="CE85" s="372"/>
      <c r="CF85" s="488">
        <v>1</v>
      </c>
      <c r="CG85" s="485"/>
      <c r="CH85" s="484"/>
      <c r="CI85" s="484"/>
      <c r="CJ85" s="484"/>
      <c r="CK85" s="484"/>
      <c r="CL85" s="484"/>
      <c r="CM85" s="484"/>
      <c r="CN85" s="484"/>
      <c r="CO85" s="484"/>
      <c r="CP85" s="484"/>
      <c r="CQ85" s="484"/>
      <c r="CR85" s="484"/>
      <c r="CS85" s="484"/>
      <c r="CT85" s="484"/>
      <c r="CU85" s="484"/>
      <c r="CV85" s="484"/>
      <c r="CW85" s="484"/>
      <c r="CX85" s="484"/>
      <c r="CY85" s="34"/>
      <c r="CZ85" s="70"/>
      <c r="DA85" s="484"/>
      <c r="DB85" s="34"/>
      <c r="DC85" s="484"/>
      <c r="DD85" s="484"/>
      <c r="DE85" s="484"/>
      <c r="DF85" s="484"/>
      <c r="DG85" s="484"/>
      <c r="DH85" s="484"/>
      <c r="DI85" s="484"/>
      <c r="DJ85" s="484"/>
      <c r="DK85" s="484"/>
      <c r="DL85" s="484"/>
      <c r="DM85" s="27"/>
      <c r="DN85" s="484"/>
    </row>
    <row r="86" spans="2:118" x14ac:dyDescent="0.25">
      <c r="B86" s="512">
        <v>5</v>
      </c>
      <c r="C86" s="27"/>
      <c r="D86" s="504" t="s">
        <v>2775</v>
      </c>
      <c r="E86" s="372"/>
      <c r="F86" s="372"/>
      <c r="G86" s="372"/>
      <c r="H86" s="372"/>
      <c r="I86" s="372"/>
      <c r="J86" s="372"/>
      <c r="K86" s="372"/>
      <c r="L86" s="372"/>
      <c r="M86" s="372"/>
      <c r="N86" s="372"/>
      <c r="O86" s="372"/>
      <c r="P86" s="372"/>
      <c r="Q86" s="372"/>
      <c r="R86" s="372"/>
      <c r="S86" s="372"/>
      <c r="T86" s="372"/>
      <c r="U86" s="372"/>
      <c r="V86" s="372"/>
      <c r="W86" s="489" t="s">
        <v>2653</v>
      </c>
      <c r="X86" s="372"/>
      <c r="Y86" s="372"/>
      <c r="Z86" s="372"/>
      <c r="AA86" s="372"/>
      <c r="AB86" s="372"/>
      <c r="AC86" s="489" t="s">
        <v>2653</v>
      </c>
      <c r="AD86" s="372"/>
      <c r="AE86" s="372"/>
      <c r="AF86" s="372"/>
      <c r="AG86" s="489" t="s">
        <v>2653</v>
      </c>
      <c r="AH86" s="372"/>
      <c r="AI86" s="489" t="s">
        <v>2653</v>
      </c>
      <c r="AJ86" s="372"/>
      <c r="AK86" s="489" t="s">
        <v>2653</v>
      </c>
      <c r="AL86" s="372"/>
      <c r="AM86" s="372"/>
      <c r="AN86" s="372"/>
      <c r="AO86" s="372"/>
      <c r="AP86" s="372"/>
      <c r="AQ86" s="372"/>
      <c r="AR86" s="372"/>
      <c r="AS86" s="372"/>
      <c r="AT86" s="372"/>
      <c r="AU86" s="372"/>
      <c r="AV86" s="372"/>
      <c r="AW86" s="372"/>
      <c r="AX86" s="372"/>
      <c r="AY86" s="372"/>
      <c r="AZ86" s="372"/>
      <c r="BA86" s="372"/>
      <c r="BB86" s="372"/>
      <c r="BC86" s="372"/>
      <c r="BD86" s="372"/>
      <c r="BE86" s="372"/>
      <c r="BF86" s="372"/>
      <c r="BG86" s="372"/>
      <c r="BH86" s="372"/>
      <c r="BI86" s="372"/>
      <c r="BJ86" s="372"/>
      <c r="BK86" s="372"/>
      <c r="BL86" s="372"/>
      <c r="BM86" s="372"/>
      <c r="BN86" s="372"/>
      <c r="BO86" s="372"/>
      <c r="BP86" s="497" t="s">
        <v>2654</v>
      </c>
      <c r="BQ86" s="372"/>
      <c r="BR86" s="372"/>
      <c r="BS86" s="372"/>
      <c r="BT86" s="372"/>
      <c r="BU86" s="372"/>
      <c r="BV86" s="372"/>
      <c r="BW86" s="372"/>
      <c r="BX86" s="372"/>
      <c r="BY86" s="372"/>
      <c r="BZ86" s="372"/>
      <c r="CA86" s="372"/>
      <c r="CB86" s="372"/>
      <c r="CC86" s="372"/>
      <c r="CD86" s="372"/>
      <c r="CE86" s="372"/>
      <c r="CF86" s="372"/>
      <c r="CG86" s="488">
        <v>1</v>
      </c>
      <c r="CH86" s="485"/>
      <c r="CI86" s="484"/>
      <c r="CJ86" s="484"/>
      <c r="CK86" s="484"/>
      <c r="CL86" s="484"/>
      <c r="CM86" s="484"/>
      <c r="CN86" s="484"/>
      <c r="CO86" s="484"/>
      <c r="CP86" s="484"/>
      <c r="CQ86" s="484"/>
      <c r="CR86" s="484"/>
      <c r="CS86" s="484"/>
      <c r="CT86" s="484"/>
      <c r="CU86" s="484"/>
      <c r="CV86" s="484"/>
      <c r="CW86" s="484"/>
      <c r="CX86" s="484"/>
      <c r="CY86" s="34"/>
      <c r="CZ86" s="70"/>
      <c r="DA86" s="484"/>
      <c r="DB86" s="34"/>
      <c r="DC86" s="484"/>
      <c r="DD86" s="484"/>
      <c r="DE86" s="484"/>
      <c r="DF86" s="484"/>
      <c r="DG86" s="484"/>
      <c r="DH86" s="484"/>
      <c r="DI86" s="484"/>
      <c r="DJ86" s="484"/>
      <c r="DK86" s="484"/>
      <c r="DL86" s="484"/>
      <c r="DM86" s="27"/>
      <c r="DN86" s="484"/>
    </row>
    <row r="87" spans="2:118" x14ac:dyDescent="0.25">
      <c r="B87" s="512">
        <v>6</v>
      </c>
      <c r="C87" s="27"/>
      <c r="D87" s="504" t="s">
        <v>2776</v>
      </c>
      <c r="E87" s="372"/>
      <c r="F87" s="372"/>
      <c r="G87" s="372"/>
      <c r="H87" s="372"/>
      <c r="I87" s="372"/>
      <c r="J87" s="372"/>
      <c r="K87" s="372"/>
      <c r="L87" s="372"/>
      <c r="M87" s="372"/>
      <c r="N87" s="372"/>
      <c r="O87" s="372"/>
      <c r="P87" s="372"/>
      <c r="Q87" s="372"/>
      <c r="R87" s="372"/>
      <c r="S87" s="372"/>
      <c r="T87" s="372"/>
      <c r="U87" s="489" t="s">
        <v>2653</v>
      </c>
      <c r="V87" s="372"/>
      <c r="W87" s="372"/>
      <c r="X87" s="372"/>
      <c r="Y87" s="372"/>
      <c r="Z87" s="372"/>
      <c r="AA87" s="372"/>
      <c r="AB87" s="372"/>
      <c r="AC87" s="489" t="s">
        <v>2653</v>
      </c>
      <c r="AD87" s="372"/>
      <c r="AE87" s="372"/>
      <c r="AF87" s="372"/>
      <c r="AG87" s="489" t="s">
        <v>2653</v>
      </c>
      <c r="AH87" s="372"/>
      <c r="AI87" s="372"/>
      <c r="AJ87" s="372"/>
      <c r="AK87" s="489" t="s">
        <v>2653</v>
      </c>
      <c r="AL87" s="372"/>
      <c r="AM87" s="372"/>
      <c r="AN87" s="372"/>
      <c r="AO87" s="372"/>
      <c r="AP87" s="372"/>
      <c r="AQ87" s="372"/>
      <c r="AR87" s="372"/>
      <c r="AS87" s="372"/>
      <c r="AT87" s="372"/>
      <c r="AU87" s="372"/>
      <c r="AV87" s="372"/>
      <c r="AW87" s="372"/>
      <c r="AX87" s="372"/>
      <c r="AY87" s="372"/>
      <c r="AZ87" s="372"/>
      <c r="BA87" s="372"/>
      <c r="BB87" s="372"/>
      <c r="BC87" s="372"/>
      <c r="BD87" s="372"/>
      <c r="BE87" s="372"/>
      <c r="BF87" s="372"/>
      <c r="BG87" s="372"/>
      <c r="BH87" s="372"/>
      <c r="BI87" s="372"/>
      <c r="BJ87" s="372"/>
      <c r="BK87" s="372"/>
      <c r="BL87" s="372"/>
      <c r="BM87" s="372"/>
      <c r="BN87" s="372"/>
      <c r="BO87" s="372"/>
      <c r="BP87" s="372"/>
      <c r="BQ87" s="372"/>
      <c r="BR87" s="372"/>
      <c r="BS87" s="372"/>
      <c r="BT87" s="372"/>
      <c r="BU87" s="372"/>
      <c r="BV87" s="372"/>
      <c r="BW87" s="372"/>
      <c r="BX87" s="372"/>
      <c r="BY87" s="372"/>
      <c r="BZ87" s="372"/>
      <c r="CA87" s="495" t="s">
        <v>2654</v>
      </c>
      <c r="CB87" s="372"/>
      <c r="CC87" s="372"/>
      <c r="CD87" s="372"/>
      <c r="CE87" s="372"/>
      <c r="CF87" s="372"/>
      <c r="CG87" s="372"/>
      <c r="CH87" s="488">
        <v>1</v>
      </c>
      <c r="CI87" s="485"/>
      <c r="CJ87" s="484"/>
      <c r="CK87" s="484"/>
      <c r="CL87" s="484"/>
      <c r="CM87" s="484"/>
      <c r="CN87" s="484"/>
      <c r="CO87" s="484"/>
      <c r="CP87" s="484"/>
      <c r="CQ87" s="484"/>
      <c r="CR87" s="484"/>
      <c r="CS87" s="484"/>
      <c r="CT87" s="484"/>
      <c r="CU87" s="484"/>
      <c r="CV87" s="484"/>
      <c r="CW87" s="484"/>
      <c r="CX87" s="484"/>
      <c r="CY87" s="34"/>
      <c r="CZ87" s="70"/>
      <c r="DA87" s="484"/>
      <c r="DB87" s="34"/>
      <c r="DC87" s="484"/>
      <c r="DD87" s="484"/>
      <c r="DE87" s="484"/>
      <c r="DF87" s="484"/>
      <c r="DG87" s="484"/>
      <c r="DH87" s="484"/>
      <c r="DI87" s="484"/>
      <c r="DJ87" s="484"/>
      <c r="DK87" s="484"/>
      <c r="DL87" s="484"/>
      <c r="DM87" s="27"/>
      <c r="DN87" s="484"/>
    </row>
    <row r="88" spans="2:118" x14ac:dyDescent="0.25">
      <c r="B88" s="512">
        <v>7</v>
      </c>
      <c r="C88" s="27"/>
      <c r="D88" s="504" t="s">
        <v>2777</v>
      </c>
      <c r="E88" s="372"/>
      <c r="F88" s="372"/>
      <c r="G88" s="372"/>
      <c r="H88" s="372"/>
      <c r="I88" s="372"/>
      <c r="J88" s="372"/>
      <c r="K88" s="372"/>
      <c r="L88" s="372"/>
      <c r="M88" s="372"/>
      <c r="N88" s="372"/>
      <c r="O88" s="372"/>
      <c r="P88" s="372"/>
      <c r="Q88" s="372"/>
      <c r="R88" s="372"/>
      <c r="S88" s="372"/>
      <c r="T88" s="372"/>
      <c r="U88" s="372"/>
      <c r="V88" s="372"/>
      <c r="W88" s="372"/>
      <c r="X88" s="372"/>
      <c r="Y88" s="372"/>
      <c r="Z88" s="372"/>
      <c r="AA88" s="372"/>
      <c r="AB88" s="372"/>
      <c r="AC88" s="372"/>
      <c r="AD88" s="372"/>
      <c r="AE88" s="372"/>
      <c r="AF88" s="372"/>
      <c r="AG88" s="372"/>
      <c r="AH88" s="372"/>
      <c r="AI88" s="372"/>
      <c r="AJ88" s="372"/>
      <c r="AK88" s="372"/>
      <c r="AL88" s="372"/>
      <c r="AM88" s="372"/>
      <c r="AN88" s="372"/>
      <c r="AO88" s="372"/>
      <c r="AP88" s="372"/>
      <c r="AQ88" s="372"/>
      <c r="AR88" s="372"/>
      <c r="AS88" s="372"/>
      <c r="AT88" s="372"/>
      <c r="AU88" s="372"/>
      <c r="AV88" s="372"/>
      <c r="AW88" s="372"/>
      <c r="AX88" s="372"/>
      <c r="AY88" s="372"/>
      <c r="AZ88" s="372"/>
      <c r="BA88" s="372"/>
      <c r="BB88" s="372"/>
      <c r="BC88" s="372"/>
      <c r="BD88" s="372"/>
      <c r="BE88" s="372"/>
      <c r="BF88" s="372"/>
      <c r="BG88" s="372"/>
      <c r="BH88" s="372"/>
      <c r="BI88" s="372"/>
      <c r="BJ88" s="372"/>
      <c r="BK88" s="372"/>
      <c r="BL88" s="372"/>
      <c r="BM88" s="372"/>
      <c r="BN88" s="372"/>
      <c r="BO88" s="372"/>
      <c r="BP88" s="372"/>
      <c r="BQ88" s="372"/>
      <c r="BR88" s="372"/>
      <c r="BS88" s="372"/>
      <c r="BT88" s="372"/>
      <c r="BU88" s="372"/>
      <c r="BV88" s="372"/>
      <c r="BW88" s="372"/>
      <c r="BX88" s="372"/>
      <c r="BY88" s="372"/>
      <c r="BZ88" s="372"/>
      <c r="CA88" s="372"/>
      <c r="CB88" s="372"/>
      <c r="CC88" s="372"/>
      <c r="CD88" s="372"/>
      <c r="CE88" s="372"/>
      <c r="CF88" s="372"/>
      <c r="CG88" s="372"/>
      <c r="CH88" s="372"/>
      <c r="CI88" s="488">
        <v>1</v>
      </c>
      <c r="CJ88" s="484"/>
      <c r="CK88" s="484"/>
      <c r="CL88" s="484"/>
      <c r="CM88" s="484"/>
      <c r="CN88" s="484"/>
      <c r="CO88" s="484"/>
      <c r="CP88" s="484"/>
      <c r="CQ88" s="484"/>
      <c r="CR88" s="484"/>
      <c r="CS88" s="484" t="s">
        <v>2694</v>
      </c>
      <c r="CT88" s="484" t="s">
        <v>2694</v>
      </c>
      <c r="CU88" s="484" t="s">
        <v>2694</v>
      </c>
      <c r="CV88" s="484"/>
      <c r="CW88" s="484"/>
      <c r="CX88" s="484"/>
      <c r="CY88" s="34"/>
      <c r="CZ88" s="70"/>
      <c r="DA88" s="484"/>
      <c r="DB88" s="34"/>
      <c r="DC88" s="484"/>
      <c r="DD88" s="484"/>
      <c r="DE88" s="484"/>
      <c r="DF88" s="484"/>
      <c r="DG88" s="484"/>
      <c r="DH88" s="484"/>
      <c r="DI88" s="484"/>
      <c r="DJ88" s="484"/>
      <c r="DK88" s="484"/>
      <c r="DL88" s="484"/>
      <c r="DM88" s="27"/>
      <c r="DN88" s="484"/>
    </row>
    <row r="89" spans="2:118" x14ac:dyDescent="0.25">
      <c r="B89" s="512">
        <v>8</v>
      </c>
      <c r="C89" s="27"/>
      <c r="D89" s="504" t="s">
        <v>2778</v>
      </c>
      <c r="E89" s="372"/>
      <c r="F89" s="372"/>
      <c r="G89" s="372"/>
      <c r="H89" s="372"/>
      <c r="I89" s="372"/>
      <c r="J89" s="372"/>
      <c r="K89" s="372"/>
      <c r="L89" s="497" t="s">
        <v>2654</v>
      </c>
      <c r="M89" s="372"/>
      <c r="N89" s="372"/>
      <c r="O89" s="372"/>
      <c r="P89" s="372"/>
      <c r="Q89" s="372"/>
      <c r="R89" s="372"/>
      <c r="S89" s="372"/>
      <c r="T89" s="372"/>
      <c r="U89" s="372"/>
      <c r="V89" s="372"/>
      <c r="W89" s="372"/>
      <c r="X89" s="372"/>
      <c r="Y89" s="372"/>
      <c r="Z89" s="372"/>
      <c r="AA89" s="496" t="s">
        <v>2654</v>
      </c>
      <c r="AB89" s="372"/>
      <c r="AC89" s="372"/>
      <c r="AD89" s="489" t="s">
        <v>2653</v>
      </c>
      <c r="AE89" s="372"/>
      <c r="AF89" s="372"/>
      <c r="AG89" s="372"/>
      <c r="AH89" s="372"/>
      <c r="AI89" s="372"/>
      <c r="AJ89" s="372"/>
      <c r="AK89" s="372"/>
      <c r="AL89" s="372"/>
      <c r="AM89" s="372"/>
      <c r="AN89" s="372"/>
      <c r="AO89" s="372"/>
      <c r="AP89" s="372"/>
      <c r="AQ89" s="372"/>
      <c r="AR89" s="372"/>
      <c r="AS89" s="372"/>
      <c r="AT89" s="372"/>
      <c r="AU89" s="372"/>
      <c r="AV89" s="372"/>
      <c r="AW89" s="372"/>
      <c r="AX89" s="372"/>
      <c r="AY89" s="372"/>
      <c r="AZ89" s="372"/>
      <c r="BA89" s="372"/>
      <c r="BB89" s="495" t="s">
        <v>2653</v>
      </c>
      <c r="BC89" s="372"/>
      <c r="BD89" s="372"/>
      <c r="BE89" s="372"/>
      <c r="BF89" s="372"/>
      <c r="BG89" s="372"/>
      <c r="BH89" s="372"/>
      <c r="BI89" s="489" t="s">
        <v>2653</v>
      </c>
      <c r="BJ89" s="372"/>
      <c r="BK89" s="372"/>
      <c r="BL89" s="372"/>
      <c r="BM89" s="372"/>
      <c r="BN89" s="372"/>
      <c r="BO89" s="372"/>
      <c r="BP89" s="372"/>
      <c r="BQ89" s="372"/>
      <c r="BR89" s="372"/>
      <c r="BS89" s="372"/>
      <c r="BT89" s="372"/>
      <c r="BU89" s="372"/>
      <c r="BV89" s="372"/>
      <c r="BW89" s="372"/>
      <c r="BX89" s="372"/>
      <c r="BY89" s="372"/>
      <c r="BZ89" s="372"/>
      <c r="CA89" s="372"/>
      <c r="CB89" s="372"/>
      <c r="CC89" s="372"/>
      <c r="CD89" s="372"/>
      <c r="CE89" s="372"/>
      <c r="CF89" s="372"/>
      <c r="CG89" s="372"/>
      <c r="CH89" s="372"/>
      <c r="CI89" s="372"/>
      <c r="CJ89" s="506">
        <v>1</v>
      </c>
      <c r="CK89" s="484"/>
      <c r="CL89" s="484"/>
      <c r="CM89" s="484"/>
      <c r="CN89" s="484"/>
      <c r="CO89" s="484"/>
      <c r="CP89" s="484"/>
      <c r="CQ89" s="484"/>
      <c r="CR89" s="484"/>
      <c r="CS89" s="484"/>
      <c r="CT89" s="484"/>
      <c r="CU89" s="484"/>
      <c r="CV89" s="484"/>
      <c r="CW89" s="484"/>
      <c r="CX89" s="484"/>
      <c r="CY89" s="34"/>
      <c r="CZ89" s="70"/>
      <c r="DA89" s="484"/>
      <c r="DB89" s="34"/>
      <c r="DC89" s="484"/>
      <c r="DD89" s="484"/>
      <c r="DE89" s="484"/>
      <c r="DF89" s="484"/>
      <c r="DG89" s="484"/>
      <c r="DH89" s="484"/>
      <c r="DI89" s="484"/>
      <c r="DJ89" s="484"/>
      <c r="DK89" s="484"/>
      <c r="DL89" s="484"/>
      <c r="DM89" s="27"/>
      <c r="DN89" s="484"/>
    </row>
    <row r="90" spans="2:118" x14ac:dyDescent="0.25">
      <c r="B90" s="512">
        <v>9</v>
      </c>
      <c r="C90" s="27"/>
      <c r="D90" s="504" t="s">
        <v>2779</v>
      </c>
      <c r="E90" s="372"/>
      <c r="F90" s="372"/>
      <c r="G90" s="372"/>
      <c r="H90" s="372"/>
      <c r="I90" s="372"/>
      <c r="J90" s="372"/>
      <c r="K90" s="372"/>
      <c r="L90" s="372"/>
      <c r="M90" s="372"/>
      <c r="N90" s="372"/>
      <c r="O90" s="495" t="s">
        <v>2653</v>
      </c>
      <c r="P90" s="372"/>
      <c r="Q90" s="372"/>
      <c r="R90" s="372"/>
      <c r="S90" s="372"/>
      <c r="T90" s="372"/>
      <c r="U90" s="489" t="s">
        <v>2653</v>
      </c>
      <c r="V90" s="372"/>
      <c r="W90" s="372"/>
      <c r="X90" s="372"/>
      <c r="Y90" s="372"/>
      <c r="Z90" s="372"/>
      <c r="AA90" s="372"/>
      <c r="AB90" s="372"/>
      <c r="AC90" s="372"/>
      <c r="AD90" s="372"/>
      <c r="AE90" s="372"/>
      <c r="AF90" s="372"/>
      <c r="AG90" s="372"/>
      <c r="AH90" s="372"/>
      <c r="AI90" s="372"/>
      <c r="AJ90" s="372"/>
      <c r="AK90" s="372"/>
      <c r="AL90" s="372"/>
      <c r="AM90" s="372"/>
      <c r="AN90" s="372"/>
      <c r="AO90" s="372"/>
      <c r="AP90" s="372"/>
      <c r="AQ90" s="372"/>
      <c r="AR90" s="372"/>
      <c r="AS90" s="372"/>
      <c r="AT90" s="372"/>
      <c r="AU90" s="372"/>
      <c r="AV90" s="372"/>
      <c r="AW90" s="372"/>
      <c r="AX90" s="372"/>
      <c r="AY90" s="372"/>
      <c r="AZ90" s="372"/>
      <c r="BA90" s="372"/>
      <c r="BB90" s="372"/>
      <c r="BC90" s="372"/>
      <c r="BD90" s="372"/>
      <c r="BE90" s="372"/>
      <c r="BF90" s="372"/>
      <c r="BG90" s="372"/>
      <c r="BH90" s="372"/>
      <c r="BI90" s="372"/>
      <c r="BJ90" s="372"/>
      <c r="BK90" s="372"/>
      <c r="BL90" s="372"/>
      <c r="BM90" s="372"/>
      <c r="BN90" s="372"/>
      <c r="BO90" s="372"/>
      <c r="BP90" s="372"/>
      <c r="BQ90" s="372"/>
      <c r="BR90" s="372"/>
      <c r="BS90" s="372"/>
      <c r="BT90" s="372"/>
      <c r="BU90" s="372"/>
      <c r="BV90" s="372"/>
      <c r="BW90" s="372"/>
      <c r="BX90" s="372"/>
      <c r="BY90" s="372"/>
      <c r="BZ90" s="372"/>
      <c r="CA90" s="372"/>
      <c r="CB90" s="372"/>
      <c r="CC90" s="372"/>
      <c r="CD90" s="372"/>
      <c r="CE90" s="372"/>
      <c r="CF90" s="372"/>
      <c r="CG90" s="372"/>
      <c r="CH90" s="372"/>
      <c r="CI90" s="372"/>
      <c r="CJ90" s="372"/>
      <c r="CK90" s="506">
        <v>1</v>
      </c>
      <c r="CL90" s="484"/>
      <c r="CM90" s="484"/>
      <c r="CN90" s="484"/>
      <c r="CO90" s="484"/>
      <c r="CP90" s="484"/>
      <c r="CQ90" s="484"/>
      <c r="CR90" s="484"/>
      <c r="CS90" s="484"/>
      <c r="CT90" s="484"/>
      <c r="CU90" s="484"/>
      <c r="CV90" s="484"/>
      <c r="CW90" s="484"/>
      <c r="CX90" s="484"/>
      <c r="CY90" s="34"/>
      <c r="CZ90" s="70"/>
      <c r="DA90" s="484"/>
      <c r="DB90" s="34"/>
      <c r="DC90" s="484"/>
      <c r="DD90" s="484"/>
      <c r="DE90" s="484"/>
      <c r="DF90" s="484"/>
      <c r="DG90" s="484"/>
      <c r="DH90" s="484"/>
      <c r="DI90" s="484"/>
      <c r="DJ90" s="484"/>
      <c r="DK90" s="484"/>
      <c r="DL90" s="484"/>
      <c r="DM90" s="27"/>
      <c r="DN90" s="484"/>
    </row>
    <row r="91" spans="2:118" x14ac:dyDescent="0.25">
      <c r="B91" s="512">
        <v>10</v>
      </c>
      <c r="C91" s="27"/>
      <c r="D91" s="504" t="s">
        <v>2780</v>
      </c>
      <c r="E91" s="372"/>
      <c r="F91" s="372"/>
      <c r="G91" s="372"/>
      <c r="H91" s="372"/>
      <c r="I91" s="372"/>
      <c r="J91" s="372"/>
      <c r="K91" s="372"/>
      <c r="L91" s="497" t="s">
        <v>2653</v>
      </c>
      <c r="M91" s="497" t="s">
        <v>2653</v>
      </c>
      <c r="N91" s="372"/>
      <c r="O91" s="489" t="s">
        <v>2653</v>
      </c>
      <c r="P91" s="372"/>
      <c r="Q91" s="372"/>
      <c r="R91" s="372"/>
      <c r="S91" s="372"/>
      <c r="T91" s="372"/>
      <c r="U91" s="489" t="s">
        <v>2653</v>
      </c>
      <c r="V91" s="372"/>
      <c r="W91" s="372"/>
      <c r="X91" s="492" t="s">
        <v>2654</v>
      </c>
      <c r="Y91" s="372"/>
      <c r="Z91" s="372"/>
      <c r="AA91" s="372"/>
      <c r="AB91" s="372"/>
      <c r="AC91" s="489" t="s">
        <v>2653</v>
      </c>
      <c r="AD91" s="489" t="s">
        <v>2653</v>
      </c>
      <c r="AE91" s="497" t="s">
        <v>2654</v>
      </c>
      <c r="AF91" s="372"/>
      <c r="AG91" s="489" t="s">
        <v>2653</v>
      </c>
      <c r="AH91" s="372"/>
      <c r="AI91" s="489" t="s">
        <v>2653</v>
      </c>
      <c r="AJ91" s="372"/>
      <c r="AK91" s="372"/>
      <c r="AL91" s="372"/>
      <c r="AM91" s="372"/>
      <c r="AN91" s="372"/>
      <c r="AO91" s="372"/>
      <c r="AP91" s="372"/>
      <c r="AQ91" s="372"/>
      <c r="AR91" s="372"/>
      <c r="AS91" s="372"/>
      <c r="AT91" s="372"/>
      <c r="AU91" s="372"/>
      <c r="AV91" s="372"/>
      <c r="AW91" s="372"/>
      <c r="AX91" s="372"/>
      <c r="AY91" s="372"/>
      <c r="AZ91" s="372"/>
      <c r="BA91" s="372"/>
      <c r="BB91" s="372"/>
      <c r="BC91" s="372"/>
      <c r="BD91" s="372"/>
      <c r="BE91" s="372"/>
      <c r="BF91" s="372"/>
      <c r="BG91" s="372"/>
      <c r="BH91" s="372"/>
      <c r="BI91" s="372"/>
      <c r="BJ91" s="372"/>
      <c r="BK91" s="372"/>
      <c r="BL91" s="372"/>
      <c r="BM91" s="372"/>
      <c r="BN91" s="372"/>
      <c r="BO91" s="372"/>
      <c r="BP91" s="372"/>
      <c r="BQ91" s="372"/>
      <c r="BR91" s="372"/>
      <c r="BS91" s="372"/>
      <c r="BT91" s="372"/>
      <c r="BU91" s="372"/>
      <c r="BV91" s="372"/>
      <c r="BW91" s="372"/>
      <c r="BX91" s="372"/>
      <c r="BY91" s="372"/>
      <c r="BZ91" s="372"/>
      <c r="CA91" s="372"/>
      <c r="CB91" s="372"/>
      <c r="CC91" s="489" t="s">
        <v>2653</v>
      </c>
      <c r="CD91" s="372"/>
      <c r="CE91" s="372"/>
      <c r="CF91" s="372"/>
      <c r="CG91" s="372"/>
      <c r="CH91" s="496" t="s">
        <v>2654</v>
      </c>
      <c r="CI91" s="372"/>
      <c r="CJ91" s="491" t="s">
        <v>2654</v>
      </c>
      <c r="CK91" s="372"/>
      <c r="CL91" s="506">
        <v>1</v>
      </c>
      <c r="CM91" s="484"/>
      <c r="CN91" s="484"/>
      <c r="CO91" s="484"/>
      <c r="CP91" s="484"/>
      <c r="CQ91" s="484"/>
      <c r="CR91" s="484"/>
      <c r="CS91" s="484"/>
      <c r="CT91" s="484"/>
      <c r="CU91" s="484"/>
      <c r="CV91" s="484"/>
      <c r="CW91" s="484"/>
      <c r="CX91" s="484"/>
      <c r="CY91" s="34"/>
      <c r="CZ91" s="70"/>
      <c r="DA91" s="484"/>
      <c r="DB91" s="34"/>
      <c r="DC91" s="484"/>
      <c r="DD91" s="484"/>
      <c r="DE91" s="484"/>
      <c r="DF91" s="484"/>
      <c r="DG91" s="484"/>
      <c r="DH91" s="484"/>
      <c r="DI91" s="484"/>
      <c r="DJ91" s="484"/>
      <c r="DK91" s="484"/>
      <c r="DL91" s="484"/>
      <c r="DM91" s="27"/>
      <c r="DN91" s="484"/>
    </row>
    <row r="92" spans="2:118" x14ac:dyDescent="0.25">
      <c r="B92" s="512">
        <v>11</v>
      </c>
      <c r="C92" s="27"/>
      <c r="D92" s="504" t="s">
        <v>2781</v>
      </c>
      <c r="E92" s="372"/>
      <c r="F92" s="372"/>
      <c r="G92" s="372"/>
      <c r="H92" s="372"/>
      <c r="I92" s="372"/>
      <c r="J92" s="372"/>
      <c r="K92" s="372"/>
      <c r="L92" s="372"/>
      <c r="M92" s="489" t="s">
        <v>2653</v>
      </c>
      <c r="N92" s="372"/>
      <c r="O92" s="372"/>
      <c r="P92" s="489" t="s">
        <v>2653</v>
      </c>
      <c r="Q92" s="489" t="s">
        <v>2653</v>
      </c>
      <c r="R92" s="372"/>
      <c r="S92" s="372"/>
      <c r="T92" s="372"/>
      <c r="U92" s="372"/>
      <c r="V92" s="372"/>
      <c r="W92" s="372"/>
      <c r="X92" s="372"/>
      <c r="Y92" s="489" t="s">
        <v>2653</v>
      </c>
      <c r="Z92" s="372"/>
      <c r="AA92" s="372"/>
      <c r="AB92" s="372"/>
      <c r="AC92" s="372"/>
      <c r="AD92" s="372"/>
      <c r="AE92" s="372"/>
      <c r="AF92" s="495" t="s">
        <v>2653</v>
      </c>
      <c r="AG92" s="372"/>
      <c r="AH92" s="372"/>
      <c r="AI92" s="372"/>
      <c r="AJ92" s="372"/>
      <c r="AK92" s="372"/>
      <c r="AL92" s="372"/>
      <c r="AM92" s="489" t="s">
        <v>2653</v>
      </c>
      <c r="AN92" s="372"/>
      <c r="AO92" s="372"/>
      <c r="AP92" s="372"/>
      <c r="AQ92" s="372"/>
      <c r="AR92" s="372"/>
      <c r="AS92" s="372"/>
      <c r="AT92" s="372"/>
      <c r="AU92" s="372"/>
      <c r="AV92" s="372"/>
      <c r="AW92" s="372"/>
      <c r="AX92" s="372"/>
      <c r="AY92" s="372"/>
      <c r="AZ92" s="372"/>
      <c r="BA92" s="372"/>
      <c r="BB92" s="372"/>
      <c r="BC92" s="372"/>
      <c r="BD92" s="372"/>
      <c r="BE92" s="372"/>
      <c r="BF92" s="372"/>
      <c r="BG92" s="495" t="s">
        <v>2653</v>
      </c>
      <c r="BH92" s="372"/>
      <c r="BI92" s="372"/>
      <c r="BJ92" s="372"/>
      <c r="BK92" s="372"/>
      <c r="BL92" s="372"/>
      <c r="BM92" s="372"/>
      <c r="BN92" s="372"/>
      <c r="BO92" s="372"/>
      <c r="BP92" s="372"/>
      <c r="BQ92" s="372"/>
      <c r="BR92" s="372"/>
      <c r="BS92" s="372"/>
      <c r="BT92" s="372"/>
      <c r="BU92" s="372"/>
      <c r="BV92" s="372"/>
      <c r="BW92" s="372"/>
      <c r="BX92" s="372"/>
      <c r="BY92" s="372"/>
      <c r="BZ92" s="372"/>
      <c r="CA92" s="372"/>
      <c r="CB92" s="372"/>
      <c r="CC92" s="489" t="s">
        <v>2653</v>
      </c>
      <c r="CD92" s="372"/>
      <c r="CE92" s="489" t="s">
        <v>2653</v>
      </c>
      <c r="CF92" s="372"/>
      <c r="CG92" s="372"/>
      <c r="CH92" s="372"/>
      <c r="CI92" s="372"/>
      <c r="CJ92" s="372"/>
      <c r="CK92" s="489" t="s">
        <v>2653</v>
      </c>
      <c r="CL92" s="372"/>
      <c r="CM92" s="506">
        <v>1</v>
      </c>
      <c r="CN92" s="485"/>
      <c r="CO92" s="484"/>
      <c r="CP92" s="484"/>
      <c r="CQ92" s="484"/>
      <c r="CR92" s="484"/>
      <c r="CS92" s="484"/>
      <c r="CT92" s="484"/>
      <c r="CU92" s="484"/>
      <c r="CV92" s="484"/>
      <c r="CW92" s="484"/>
      <c r="CX92" s="484"/>
      <c r="CY92" s="34"/>
      <c r="CZ92" s="70"/>
      <c r="DA92" s="484"/>
      <c r="DB92" s="34"/>
      <c r="DC92" s="484"/>
      <c r="DD92" s="484"/>
      <c r="DE92" s="484"/>
      <c r="DF92" s="484"/>
      <c r="DG92" s="484"/>
      <c r="DH92" s="484"/>
      <c r="DI92" s="484"/>
      <c r="DJ92" s="484"/>
      <c r="DK92" s="484"/>
      <c r="DL92" s="484"/>
      <c r="DM92" s="27"/>
      <c r="DN92" s="484"/>
    </row>
    <row r="93" spans="2:118" x14ac:dyDescent="0.25">
      <c r="B93" s="512">
        <v>12</v>
      </c>
      <c r="C93" s="27"/>
      <c r="D93" s="504" t="s">
        <v>2782</v>
      </c>
      <c r="E93" s="372"/>
      <c r="F93" s="372"/>
      <c r="G93" s="372"/>
      <c r="H93" s="372"/>
      <c r="I93" s="372"/>
      <c r="J93" s="372"/>
      <c r="K93" s="372"/>
      <c r="L93" s="372"/>
      <c r="M93" s="489" t="s">
        <v>2653</v>
      </c>
      <c r="N93" s="372"/>
      <c r="O93" s="372"/>
      <c r="P93" s="372"/>
      <c r="Q93" s="372"/>
      <c r="R93" s="372"/>
      <c r="S93" s="372"/>
      <c r="T93" s="372"/>
      <c r="U93" s="372"/>
      <c r="V93" s="489" t="s">
        <v>2653</v>
      </c>
      <c r="W93" s="372"/>
      <c r="X93" s="489" t="s">
        <v>2653</v>
      </c>
      <c r="Y93" s="372"/>
      <c r="Z93" s="372"/>
      <c r="AA93" s="489" t="s">
        <v>2653</v>
      </c>
      <c r="AB93" s="372"/>
      <c r="AC93" s="372"/>
      <c r="AD93" s="372"/>
      <c r="AE93" s="372"/>
      <c r="AF93" s="489" t="s">
        <v>2653</v>
      </c>
      <c r="AG93" s="372"/>
      <c r="AH93" s="372"/>
      <c r="AI93" s="372"/>
      <c r="AJ93" s="372"/>
      <c r="AK93" s="372"/>
      <c r="AL93" s="372"/>
      <c r="AM93" s="372"/>
      <c r="AN93" s="372"/>
      <c r="AO93" s="372"/>
      <c r="AP93" s="372"/>
      <c r="AQ93" s="372"/>
      <c r="AR93" s="372"/>
      <c r="AS93" s="372"/>
      <c r="AT93" s="372"/>
      <c r="AU93" s="372"/>
      <c r="AV93" s="372"/>
      <c r="AW93" s="372"/>
      <c r="AX93" s="372"/>
      <c r="AY93" s="372"/>
      <c r="AZ93" s="372"/>
      <c r="BA93" s="372"/>
      <c r="BB93" s="372"/>
      <c r="BC93" s="372"/>
      <c r="BD93" s="372"/>
      <c r="BE93" s="372"/>
      <c r="BF93" s="372"/>
      <c r="BG93" s="372"/>
      <c r="BH93" s="372"/>
      <c r="BI93" s="372"/>
      <c r="BJ93" s="372"/>
      <c r="BK93" s="372"/>
      <c r="BL93" s="372"/>
      <c r="BM93" s="372"/>
      <c r="BN93" s="372"/>
      <c r="BO93" s="372"/>
      <c r="BP93" s="372"/>
      <c r="BQ93" s="372"/>
      <c r="BR93" s="372"/>
      <c r="BS93" s="372"/>
      <c r="BT93" s="372"/>
      <c r="BU93" s="372"/>
      <c r="BV93" s="372"/>
      <c r="BW93" s="372"/>
      <c r="BX93" s="372"/>
      <c r="BY93" s="372"/>
      <c r="BZ93" s="372"/>
      <c r="CA93" s="372"/>
      <c r="CB93" s="372"/>
      <c r="CC93" s="372"/>
      <c r="CD93" s="372"/>
      <c r="CE93" s="372"/>
      <c r="CF93" s="372"/>
      <c r="CG93" s="372"/>
      <c r="CH93" s="372"/>
      <c r="CI93" s="372"/>
      <c r="CJ93" s="372"/>
      <c r="CK93" s="372"/>
      <c r="CL93" s="372"/>
      <c r="CM93" s="372"/>
      <c r="CN93" s="488">
        <v>1</v>
      </c>
      <c r="CO93" s="485"/>
      <c r="CP93" s="484"/>
      <c r="CQ93" s="484"/>
      <c r="CR93" s="484"/>
      <c r="CS93" s="484"/>
      <c r="CT93" s="484"/>
      <c r="CU93" s="484"/>
      <c r="CV93" s="484"/>
      <c r="CW93" s="484"/>
      <c r="CX93" s="484"/>
      <c r="CY93" s="34"/>
      <c r="CZ93" s="70"/>
      <c r="DA93" s="484"/>
      <c r="DB93" s="34"/>
      <c r="DC93" s="484"/>
      <c r="DD93" s="484"/>
      <c r="DE93" s="484"/>
      <c r="DF93" s="484"/>
      <c r="DG93" s="484"/>
      <c r="DH93" s="484"/>
      <c r="DI93" s="484"/>
      <c r="DJ93" s="484"/>
      <c r="DK93" s="484"/>
      <c r="DL93" s="484"/>
      <c r="DM93" s="27"/>
      <c r="DN93" s="484"/>
    </row>
    <row r="94" spans="2:118" x14ac:dyDescent="0.25">
      <c r="B94" s="512">
        <v>13</v>
      </c>
      <c r="C94" s="27"/>
      <c r="D94" s="507" t="s">
        <v>2783</v>
      </c>
      <c r="E94" s="372"/>
      <c r="F94" s="372"/>
      <c r="G94" s="372"/>
      <c r="H94" s="372"/>
      <c r="I94" s="372"/>
      <c r="J94" s="372"/>
      <c r="K94" s="372"/>
      <c r="L94" s="372"/>
      <c r="M94" s="372"/>
      <c r="N94" s="372"/>
      <c r="O94" s="489" t="s">
        <v>2653</v>
      </c>
      <c r="P94" s="372"/>
      <c r="Q94" s="372"/>
      <c r="R94" s="372"/>
      <c r="S94" s="372"/>
      <c r="T94" s="372"/>
      <c r="U94" s="489" t="s">
        <v>2653</v>
      </c>
      <c r="V94" s="372"/>
      <c r="W94" s="372"/>
      <c r="X94" s="372"/>
      <c r="Y94" s="372"/>
      <c r="Z94" s="372"/>
      <c r="AA94" s="372"/>
      <c r="AB94" s="372"/>
      <c r="AC94" s="372"/>
      <c r="AD94" s="489" t="s">
        <v>2653</v>
      </c>
      <c r="AE94" s="372"/>
      <c r="AF94" s="372"/>
      <c r="AG94" s="372"/>
      <c r="AH94" s="372"/>
      <c r="AI94" s="372"/>
      <c r="AJ94" s="372"/>
      <c r="AK94" s="495" t="s">
        <v>2653</v>
      </c>
      <c r="AL94" s="372"/>
      <c r="AM94" s="372"/>
      <c r="AN94" s="372"/>
      <c r="AO94" s="372"/>
      <c r="AP94" s="372"/>
      <c r="AQ94" s="372"/>
      <c r="AR94" s="372"/>
      <c r="AS94" s="497" t="s">
        <v>2653</v>
      </c>
      <c r="AT94" s="372"/>
      <c r="AU94" s="372"/>
      <c r="AV94" s="372"/>
      <c r="AW94" s="372"/>
      <c r="AX94" s="372"/>
      <c r="AY94" s="497" t="s">
        <v>2653</v>
      </c>
      <c r="AZ94" s="497" t="s">
        <v>2653</v>
      </c>
      <c r="BA94" s="372"/>
      <c r="BB94" s="372"/>
      <c r="BC94" s="497" t="s">
        <v>2654</v>
      </c>
      <c r="BD94" s="497" t="s">
        <v>2654</v>
      </c>
      <c r="BE94" s="372"/>
      <c r="BF94" s="372"/>
      <c r="BG94" s="372"/>
      <c r="BH94" s="372"/>
      <c r="BI94" s="372"/>
      <c r="BJ94" s="372"/>
      <c r="BK94" s="497" t="s">
        <v>2653</v>
      </c>
      <c r="BL94" s="497" t="s">
        <v>2654</v>
      </c>
      <c r="BM94" s="372"/>
      <c r="BN94" s="372"/>
      <c r="BO94" s="372"/>
      <c r="BP94" s="372"/>
      <c r="BQ94" s="372"/>
      <c r="BR94" s="372"/>
      <c r="BS94" s="372"/>
      <c r="BT94" s="372"/>
      <c r="BU94" s="372"/>
      <c r="BV94" s="372"/>
      <c r="BW94" s="372"/>
      <c r="BX94" s="372"/>
      <c r="BY94" s="372"/>
      <c r="BZ94" s="372"/>
      <c r="CA94" s="372"/>
      <c r="CB94" s="495" t="s">
        <v>2653</v>
      </c>
      <c r="CC94" s="372"/>
      <c r="CD94" s="372"/>
      <c r="CE94" s="372"/>
      <c r="CF94" s="372"/>
      <c r="CG94" s="372"/>
      <c r="CH94" s="372"/>
      <c r="CI94" s="372"/>
      <c r="CJ94" s="372"/>
      <c r="CK94" s="372"/>
      <c r="CL94" s="372"/>
      <c r="CM94" s="372"/>
      <c r="CN94" s="372"/>
      <c r="CO94" s="488">
        <v>1</v>
      </c>
      <c r="CP94" s="485"/>
      <c r="CQ94" s="484"/>
      <c r="CR94" s="484"/>
      <c r="CS94" s="484"/>
      <c r="CT94" s="484"/>
      <c r="CU94" s="484"/>
      <c r="CV94" s="484"/>
      <c r="CW94" s="484"/>
      <c r="CX94" s="484"/>
      <c r="CY94" s="34"/>
      <c r="CZ94" s="70"/>
      <c r="DA94" s="484"/>
      <c r="DB94" s="34"/>
      <c r="DC94" s="484"/>
      <c r="DD94" s="484"/>
      <c r="DE94" s="484"/>
      <c r="DF94" s="484"/>
      <c r="DG94" s="484"/>
      <c r="DH94" s="484"/>
      <c r="DI94" s="484"/>
      <c r="DJ94" s="484"/>
      <c r="DK94" s="484"/>
      <c r="DL94" s="484"/>
      <c r="DM94" s="27"/>
      <c r="DN94" s="484"/>
    </row>
    <row r="95" spans="2:118" x14ac:dyDescent="0.25">
      <c r="B95" s="512">
        <v>14</v>
      </c>
      <c r="C95" s="27"/>
      <c r="D95" s="507" t="s">
        <v>2784</v>
      </c>
      <c r="E95" s="372"/>
      <c r="F95" s="372"/>
      <c r="G95" s="372"/>
      <c r="H95" s="372"/>
      <c r="I95" s="372"/>
      <c r="J95" s="372"/>
      <c r="K95" s="372"/>
      <c r="L95" s="372"/>
      <c r="M95" s="372"/>
      <c r="N95" s="372"/>
      <c r="O95" s="489" t="s">
        <v>2653</v>
      </c>
      <c r="P95" s="372"/>
      <c r="Q95" s="372"/>
      <c r="R95" s="372"/>
      <c r="S95" s="372"/>
      <c r="T95" s="372"/>
      <c r="U95" s="372"/>
      <c r="V95" s="372"/>
      <c r="W95" s="372"/>
      <c r="X95" s="491" t="s">
        <v>2654</v>
      </c>
      <c r="Y95" s="372"/>
      <c r="Z95" s="372"/>
      <c r="AA95" s="372"/>
      <c r="AB95" s="372"/>
      <c r="AC95" s="489" t="s">
        <v>2653</v>
      </c>
      <c r="AD95" s="372"/>
      <c r="AE95" s="495" t="s">
        <v>2653</v>
      </c>
      <c r="AF95" s="372"/>
      <c r="AG95" s="372"/>
      <c r="AH95" s="372"/>
      <c r="AI95" s="372"/>
      <c r="AJ95" s="372"/>
      <c r="AK95" s="372"/>
      <c r="AL95" s="372"/>
      <c r="AM95" s="489" t="s">
        <v>2653</v>
      </c>
      <c r="AN95" s="372"/>
      <c r="AO95" s="372"/>
      <c r="AP95" s="372"/>
      <c r="AQ95" s="372"/>
      <c r="AR95" s="372"/>
      <c r="AS95" s="372"/>
      <c r="AT95" s="372"/>
      <c r="AU95" s="372"/>
      <c r="AV95" s="372"/>
      <c r="AW95" s="372"/>
      <c r="AX95" s="372"/>
      <c r="AY95" s="372"/>
      <c r="AZ95" s="372"/>
      <c r="BA95" s="372"/>
      <c r="BB95" s="372"/>
      <c r="BC95" s="372"/>
      <c r="BD95" s="372"/>
      <c r="BE95" s="372"/>
      <c r="BF95" s="372"/>
      <c r="BG95" s="372"/>
      <c r="BH95" s="372"/>
      <c r="BI95" s="372"/>
      <c r="BJ95" s="372"/>
      <c r="BK95" s="372"/>
      <c r="BL95" s="372"/>
      <c r="BM95" s="372"/>
      <c r="BN95" s="372"/>
      <c r="BO95" s="372"/>
      <c r="BP95" s="372"/>
      <c r="BQ95" s="372"/>
      <c r="BR95" s="372"/>
      <c r="BS95" s="372"/>
      <c r="BT95" s="372"/>
      <c r="BU95" s="372"/>
      <c r="BV95" s="372"/>
      <c r="BW95" s="372"/>
      <c r="BX95" s="372"/>
      <c r="BY95" s="372"/>
      <c r="BZ95" s="372"/>
      <c r="CA95" s="372"/>
      <c r="CB95" s="372"/>
      <c r="CC95" s="372"/>
      <c r="CD95" s="372"/>
      <c r="CE95" s="372"/>
      <c r="CF95" s="372"/>
      <c r="CG95" s="372"/>
      <c r="CH95" s="372"/>
      <c r="CI95" s="372"/>
      <c r="CJ95" s="372"/>
      <c r="CK95" s="489" t="s">
        <v>2653</v>
      </c>
      <c r="CL95" s="372"/>
      <c r="CM95" s="489" t="s">
        <v>2653</v>
      </c>
      <c r="CN95" s="372"/>
      <c r="CO95" s="372"/>
      <c r="CP95" s="488">
        <v>1</v>
      </c>
      <c r="CQ95" s="485"/>
      <c r="CR95" s="484"/>
      <c r="CS95" s="484"/>
      <c r="CT95" s="484"/>
      <c r="CU95" s="484"/>
      <c r="CV95" s="484"/>
      <c r="CW95" s="484"/>
      <c r="CX95" s="484"/>
      <c r="CY95" s="34"/>
      <c r="CZ95" s="70"/>
      <c r="DA95" s="484"/>
      <c r="DB95" s="34"/>
      <c r="DC95" s="484"/>
      <c r="DD95" s="484"/>
      <c r="DE95" s="484"/>
      <c r="DF95" s="484"/>
      <c r="DG95" s="484"/>
      <c r="DH95" s="484"/>
      <c r="DI95" s="484"/>
      <c r="DJ95" s="484"/>
      <c r="DK95" s="484"/>
      <c r="DL95" s="484"/>
      <c r="DM95" s="27"/>
      <c r="DN95" s="484"/>
    </row>
    <row r="96" spans="2:118" x14ac:dyDescent="0.25">
      <c r="B96" s="512">
        <v>15</v>
      </c>
      <c r="C96" s="27"/>
      <c r="D96" s="507" t="s">
        <v>2785</v>
      </c>
      <c r="E96" s="489" t="s">
        <v>2653</v>
      </c>
      <c r="F96" s="372"/>
      <c r="G96" s="372"/>
      <c r="H96" s="372"/>
      <c r="I96" s="372"/>
      <c r="J96" s="372"/>
      <c r="K96" s="372"/>
      <c r="L96" s="489" t="s">
        <v>2653</v>
      </c>
      <c r="M96" s="372"/>
      <c r="N96" s="489" t="s">
        <v>2653</v>
      </c>
      <c r="O96" s="372"/>
      <c r="P96" s="489" t="s">
        <v>2653</v>
      </c>
      <c r="Q96" s="489" t="s">
        <v>2653</v>
      </c>
      <c r="R96" s="489" t="s">
        <v>2653</v>
      </c>
      <c r="S96" s="372"/>
      <c r="T96" s="489" t="s">
        <v>2653</v>
      </c>
      <c r="U96" s="372"/>
      <c r="V96" s="372"/>
      <c r="W96" s="372"/>
      <c r="X96" s="372"/>
      <c r="Y96" s="489" t="s">
        <v>2653</v>
      </c>
      <c r="Z96" s="372"/>
      <c r="AA96" s="372"/>
      <c r="AB96" s="372"/>
      <c r="AC96" s="372"/>
      <c r="AD96" s="372"/>
      <c r="AE96" s="489" t="s">
        <v>2653</v>
      </c>
      <c r="AF96" s="372"/>
      <c r="AG96" s="372"/>
      <c r="AH96" s="372"/>
      <c r="AI96" s="372"/>
      <c r="AJ96" s="489" t="s">
        <v>2653</v>
      </c>
      <c r="AK96" s="372"/>
      <c r="AL96" s="372"/>
      <c r="AM96" s="489" t="s">
        <v>2653</v>
      </c>
      <c r="AN96" s="372"/>
      <c r="AO96" s="372"/>
      <c r="AP96" s="489" t="s">
        <v>2653</v>
      </c>
      <c r="AQ96" s="372"/>
      <c r="AR96" s="372"/>
      <c r="AS96" s="372"/>
      <c r="AT96" s="372"/>
      <c r="AU96" s="372"/>
      <c r="AV96" s="372"/>
      <c r="AW96" s="372"/>
      <c r="AX96" s="372"/>
      <c r="AY96" s="495" t="s">
        <v>2653</v>
      </c>
      <c r="AZ96" s="372"/>
      <c r="BA96" s="372"/>
      <c r="BB96" s="372"/>
      <c r="BC96" s="495" t="s">
        <v>2653</v>
      </c>
      <c r="BD96" s="495" t="s">
        <v>2653</v>
      </c>
      <c r="BE96" s="372"/>
      <c r="BF96" s="372"/>
      <c r="BG96" s="372"/>
      <c r="BH96" s="372"/>
      <c r="BI96" s="372"/>
      <c r="BJ96" s="372"/>
      <c r="BK96" s="495" t="s">
        <v>2653</v>
      </c>
      <c r="BL96" s="495" t="s">
        <v>2653</v>
      </c>
      <c r="BM96" s="372"/>
      <c r="BN96" s="372"/>
      <c r="BO96" s="372"/>
      <c r="BP96" s="372"/>
      <c r="BQ96" s="495" t="s">
        <v>2653</v>
      </c>
      <c r="BR96" s="372"/>
      <c r="BS96" s="372"/>
      <c r="BT96" s="372"/>
      <c r="BU96" s="372"/>
      <c r="BV96" s="372"/>
      <c r="BW96" s="372"/>
      <c r="BX96" s="495" t="s">
        <v>2653</v>
      </c>
      <c r="BY96" s="372"/>
      <c r="BZ96" s="372"/>
      <c r="CA96" s="372"/>
      <c r="CB96" s="372"/>
      <c r="CC96" s="372"/>
      <c r="CD96" s="372"/>
      <c r="CE96" s="372"/>
      <c r="CF96" s="372"/>
      <c r="CG96" s="372"/>
      <c r="CH96" s="372"/>
      <c r="CI96" s="372"/>
      <c r="CJ96" s="489" t="s">
        <v>2653</v>
      </c>
      <c r="CK96" s="489" t="s">
        <v>2653</v>
      </c>
      <c r="CL96" s="372"/>
      <c r="CM96" s="372"/>
      <c r="CN96" s="372"/>
      <c r="CO96" s="489" t="s">
        <v>2653</v>
      </c>
      <c r="CP96" s="372"/>
      <c r="CQ96" s="488">
        <v>1</v>
      </c>
      <c r="CR96" s="485"/>
      <c r="CS96" s="484"/>
      <c r="CT96" s="484"/>
      <c r="CU96" s="484"/>
      <c r="CV96" s="484"/>
      <c r="CW96" s="484"/>
      <c r="CX96" s="484"/>
      <c r="CY96" s="34"/>
      <c r="CZ96" s="70"/>
      <c r="DA96" s="484"/>
      <c r="DB96" s="34"/>
      <c r="DC96" s="484"/>
      <c r="DD96" s="484"/>
      <c r="DE96" s="484"/>
      <c r="DF96" s="484"/>
      <c r="DG96" s="484"/>
      <c r="DH96" s="484"/>
      <c r="DI96" s="484"/>
      <c r="DJ96" s="484"/>
      <c r="DK96" s="484"/>
      <c r="DL96" s="484"/>
      <c r="DM96" s="27"/>
      <c r="DN96" s="484"/>
    </row>
    <row r="97" spans="2:118" x14ac:dyDescent="0.25">
      <c r="B97" s="512">
        <v>16</v>
      </c>
      <c r="C97" s="27"/>
      <c r="D97" s="507" t="s">
        <v>2786</v>
      </c>
      <c r="E97" s="372"/>
      <c r="F97" s="495" t="s">
        <v>2653</v>
      </c>
      <c r="G97" s="372"/>
      <c r="H97" s="372"/>
      <c r="I97" s="372"/>
      <c r="J97" s="372"/>
      <c r="K97" s="372"/>
      <c r="L97" s="495" t="s">
        <v>2653</v>
      </c>
      <c r="M97" s="372"/>
      <c r="N97" s="372"/>
      <c r="O97" s="372"/>
      <c r="P97" s="495" t="s">
        <v>2653</v>
      </c>
      <c r="Q97" s="489" t="s">
        <v>2653</v>
      </c>
      <c r="R97" s="495" t="s">
        <v>2653</v>
      </c>
      <c r="S97" s="372"/>
      <c r="T97" s="372"/>
      <c r="U97" s="372"/>
      <c r="V97" s="372"/>
      <c r="W97" s="372"/>
      <c r="X97" s="372"/>
      <c r="Y97" s="495" t="s">
        <v>2653</v>
      </c>
      <c r="Z97" s="495" t="s">
        <v>2653</v>
      </c>
      <c r="AA97" s="372"/>
      <c r="AB97" s="372"/>
      <c r="AC97" s="372"/>
      <c r="AD97" s="372"/>
      <c r="AE97" s="489" t="s">
        <v>2653</v>
      </c>
      <c r="AF97" s="372"/>
      <c r="AG97" s="372"/>
      <c r="AH97" s="372"/>
      <c r="AI97" s="372"/>
      <c r="AJ97" s="495" t="s">
        <v>2653</v>
      </c>
      <c r="AK97" s="372"/>
      <c r="AL97" s="372"/>
      <c r="AM97" s="372"/>
      <c r="AN97" s="372"/>
      <c r="AO97" s="372"/>
      <c r="AP97" s="372"/>
      <c r="AQ97" s="372"/>
      <c r="AR97" s="372"/>
      <c r="AS97" s="495" t="s">
        <v>2653</v>
      </c>
      <c r="AT97" s="372"/>
      <c r="AU97" s="372"/>
      <c r="AV97" s="372"/>
      <c r="AW97" s="372"/>
      <c r="AX97" s="372"/>
      <c r="AY97" s="372"/>
      <c r="AZ97" s="372"/>
      <c r="BA97" s="372"/>
      <c r="BB97" s="372"/>
      <c r="BC97" s="495" t="s">
        <v>2653</v>
      </c>
      <c r="BD97" s="372"/>
      <c r="BE97" s="372"/>
      <c r="BF97" s="372"/>
      <c r="BG97" s="489" t="s">
        <v>2653</v>
      </c>
      <c r="BH97" s="489" t="s">
        <v>2653</v>
      </c>
      <c r="BI97" s="372"/>
      <c r="BJ97" s="372"/>
      <c r="BK97" s="372"/>
      <c r="BL97" s="372"/>
      <c r="BM97" s="372"/>
      <c r="BN97" s="372"/>
      <c r="BO97" s="372"/>
      <c r="BP97" s="372"/>
      <c r="BQ97" s="372"/>
      <c r="BR97" s="372"/>
      <c r="BS97" s="372"/>
      <c r="BT97" s="372"/>
      <c r="BU97" s="372"/>
      <c r="BV97" s="372"/>
      <c r="BW97" s="372"/>
      <c r="BX97" s="372"/>
      <c r="BY97" s="372"/>
      <c r="BZ97" s="372"/>
      <c r="CA97" s="372"/>
      <c r="CB97" s="372"/>
      <c r="CC97" s="372"/>
      <c r="CD97" s="372"/>
      <c r="CE97" s="372"/>
      <c r="CF97" s="372"/>
      <c r="CG97" s="372"/>
      <c r="CH97" s="372"/>
      <c r="CI97" s="372"/>
      <c r="CJ97" s="489" t="s">
        <v>2653</v>
      </c>
      <c r="CK97" s="489" t="s">
        <v>2653</v>
      </c>
      <c r="CL97" s="372"/>
      <c r="CM97" s="372"/>
      <c r="CN97" s="372"/>
      <c r="CO97" s="372"/>
      <c r="CP97" s="372"/>
      <c r="CQ97" s="372"/>
      <c r="CR97" s="488">
        <v>1</v>
      </c>
      <c r="CS97" s="485"/>
      <c r="CT97" s="484"/>
      <c r="CU97" s="484"/>
      <c r="CV97" s="484"/>
      <c r="CW97" s="484"/>
      <c r="CX97" s="484"/>
      <c r="CY97" s="34"/>
      <c r="CZ97" s="70"/>
      <c r="DA97" s="484"/>
      <c r="DB97" s="34"/>
      <c r="DC97" s="484"/>
      <c r="DD97" s="484"/>
      <c r="DE97" s="484"/>
      <c r="DF97" s="484"/>
      <c r="DG97" s="484"/>
      <c r="DH97" s="484"/>
      <c r="DI97" s="484"/>
      <c r="DJ97" s="484"/>
      <c r="DK97" s="484"/>
      <c r="DL97" s="484"/>
      <c r="DM97" s="27"/>
      <c r="DN97" s="484"/>
    </row>
    <row r="98" spans="2:118" x14ac:dyDescent="0.25">
      <c r="B98" s="512">
        <v>17</v>
      </c>
      <c r="C98" s="27"/>
      <c r="D98" s="507" t="s">
        <v>2787</v>
      </c>
      <c r="E98" s="372"/>
      <c r="F98" s="372"/>
      <c r="G98" s="372"/>
      <c r="H98" s="372"/>
      <c r="I98" s="372"/>
      <c r="J98" s="372"/>
      <c r="K98" s="372"/>
      <c r="L98" s="496" t="s">
        <v>2654</v>
      </c>
      <c r="M98" s="372"/>
      <c r="N98" s="372"/>
      <c r="O98" s="372"/>
      <c r="P98" s="372"/>
      <c r="Q98" s="372"/>
      <c r="R98" s="372"/>
      <c r="S98" s="372"/>
      <c r="T98" s="372"/>
      <c r="U98" s="372"/>
      <c r="V98" s="372"/>
      <c r="W98" s="372"/>
      <c r="X98" s="372"/>
      <c r="Y98" s="372"/>
      <c r="Z98" s="372"/>
      <c r="AA98" s="372"/>
      <c r="AB98" s="372"/>
      <c r="AC98" s="372"/>
      <c r="AD98" s="495" t="s">
        <v>2653</v>
      </c>
      <c r="AE98" s="372"/>
      <c r="AF98" s="372"/>
      <c r="AG98" s="489" t="s">
        <v>2653</v>
      </c>
      <c r="AH98" s="372"/>
      <c r="AI98" s="372"/>
      <c r="AJ98" s="372"/>
      <c r="AK98" s="372"/>
      <c r="AL98" s="372"/>
      <c r="AM98" s="372"/>
      <c r="AN98" s="372"/>
      <c r="AO98" s="372"/>
      <c r="AP98" s="372"/>
      <c r="AQ98" s="372"/>
      <c r="AR98" s="372"/>
      <c r="AS98" s="372"/>
      <c r="AT98" s="372"/>
      <c r="AU98" s="372"/>
      <c r="AV98" s="372"/>
      <c r="AW98" s="372"/>
      <c r="AX98" s="372"/>
      <c r="AY98" s="372"/>
      <c r="AZ98" s="496" t="s">
        <v>2654</v>
      </c>
      <c r="BA98" s="372"/>
      <c r="BB98" s="495" t="s">
        <v>2653</v>
      </c>
      <c r="BC98" s="372"/>
      <c r="BD98" s="372"/>
      <c r="BE98" s="372"/>
      <c r="BF98" s="372"/>
      <c r="BG98" s="496" t="s">
        <v>2654</v>
      </c>
      <c r="BH98" s="372"/>
      <c r="BI98" s="372"/>
      <c r="BJ98" s="372"/>
      <c r="BK98" s="372"/>
      <c r="BL98" s="372"/>
      <c r="BM98" s="372"/>
      <c r="BN98" s="372"/>
      <c r="BO98" s="372"/>
      <c r="BP98" s="372"/>
      <c r="BQ98" s="372"/>
      <c r="BR98" s="372"/>
      <c r="BS98" s="372"/>
      <c r="BT98" s="372"/>
      <c r="BU98" s="372"/>
      <c r="BV98" s="372"/>
      <c r="BW98" s="372"/>
      <c r="BX98" s="372"/>
      <c r="BY98" s="372"/>
      <c r="BZ98" s="372"/>
      <c r="CA98" s="372"/>
      <c r="CB98" s="372"/>
      <c r="CC98" s="491" t="s">
        <v>2654</v>
      </c>
      <c r="CD98" s="372"/>
      <c r="CE98" s="372"/>
      <c r="CF98" s="372"/>
      <c r="CG98" s="372"/>
      <c r="CH98" s="372"/>
      <c r="CI98" s="372"/>
      <c r="CJ98" s="372"/>
      <c r="CK98" s="372"/>
      <c r="CL98" s="491" t="s">
        <v>2653</v>
      </c>
      <c r="CM98" s="372"/>
      <c r="CN98" s="372"/>
      <c r="CO98" s="372"/>
      <c r="CP98" s="372"/>
      <c r="CQ98" s="489" t="s">
        <v>2653</v>
      </c>
      <c r="CR98" s="372"/>
      <c r="CS98" s="488">
        <v>1</v>
      </c>
      <c r="CT98" s="485"/>
      <c r="CU98" s="484"/>
      <c r="CV98" s="484"/>
      <c r="CW98" s="484"/>
      <c r="CX98" s="484"/>
      <c r="CY98" s="34"/>
      <c r="CZ98" s="70"/>
      <c r="DA98" s="484"/>
      <c r="DB98" s="34"/>
      <c r="DC98" s="484"/>
      <c r="DD98" s="484"/>
      <c r="DE98" s="484"/>
      <c r="DF98" s="484"/>
      <c r="DG98" s="484"/>
      <c r="DH98" s="484"/>
      <c r="DI98" s="484"/>
      <c r="DJ98" s="484"/>
      <c r="DK98" s="484"/>
      <c r="DL98" s="484"/>
      <c r="DM98" s="27"/>
      <c r="DN98" s="484"/>
    </row>
    <row r="99" spans="2:118" x14ac:dyDescent="0.25">
      <c r="B99" s="512">
        <v>18</v>
      </c>
      <c r="C99" s="27"/>
      <c r="D99" s="507" t="s">
        <v>2788</v>
      </c>
      <c r="E99" s="496" t="s">
        <v>2654</v>
      </c>
      <c r="F99" s="496" t="s">
        <v>2654</v>
      </c>
      <c r="G99" s="372"/>
      <c r="H99" s="372"/>
      <c r="I99" s="372"/>
      <c r="J99" s="372"/>
      <c r="K99" s="372"/>
      <c r="L99" s="496" t="s">
        <v>2654</v>
      </c>
      <c r="M99" s="372"/>
      <c r="N99" s="496" t="s">
        <v>2654</v>
      </c>
      <c r="O99" s="372"/>
      <c r="P99" s="496" t="s">
        <v>2654</v>
      </c>
      <c r="Q99" s="372"/>
      <c r="R99" s="496" t="s">
        <v>2654</v>
      </c>
      <c r="S99" s="372"/>
      <c r="T99" s="372"/>
      <c r="U99" s="372"/>
      <c r="V99" s="372"/>
      <c r="W99" s="372"/>
      <c r="X99" s="372"/>
      <c r="Y99" s="497" t="s">
        <v>2653</v>
      </c>
      <c r="Z99" s="496" t="s">
        <v>2654</v>
      </c>
      <c r="AA99" s="496" t="s">
        <v>2654</v>
      </c>
      <c r="AB99" s="372"/>
      <c r="AC99" s="372"/>
      <c r="AD99" s="372"/>
      <c r="AE99" s="372"/>
      <c r="AF99" s="372"/>
      <c r="AG99" s="372"/>
      <c r="AH99" s="372"/>
      <c r="AI99" s="372"/>
      <c r="AJ99" s="497" t="s">
        <v>2653</v>
      </c>
      <c r="AK99" s="372"/>
      <c r="AL99" s="372"/>
      <c r="AM99" s="372"/>
      <c r="AN99" s="372"/>
      <c r="AO99" s="497" t="s">
        <v>2653</v>
      </c>
      <c r="AP99" s="496" t="s">
        <v>2654</v>
      </c>
      <c r="AQ99" s="372"/>
      <c r="AR99" s="372"/>
      <c r="AS99" s="372"/>
      <c r="AT99" s="372"/>
      <c r="AU99" s="372"/>
      <c r="AV99" s="372"/>
      <c r="AW99" s="372"/>
      <c r="AX99" s="489" t="s">
        <v>2653</v>
      </c>
      <c r="AY99" s="372"/>
      <c r="AZ99" s="372"/>
      <c r="BA99" s="372"/>
      <c r="BB99" s="372"/>
      <c r="BC99" s="372"/>
      <c r="BD99" s="372"/>
      <c r="BE99" s="372"/>
      <c r="BF99" s="372"/>
      <c r="BG99" s="372"/>
      <c r="BH99" s="372"/>
      <c r="BI99" s="372"/>
      <c r="BJ99" s="372"/>
      <c r="BK99" s="372"/>
      <c r="BL99" s="372"/>
      <c r="BM99" s="372"/>
      <c r="BN99" s="372"/>
      <c r="BO99" s="372"/>
      <c r="BP99" s="372"/>
      <c r="BQ99" s="372"/>
      <c r="BR99" s="372"/>
      <c r="BS99" s="372"/>
      <c r="BT99" s="372"/>
      <c r="BU99" s="372"/>
      <c r="BV99" s="372"/>
      <c r="BW99" s="372"/>
      <c r="BX99" s="372"/>
      <c r="BY99" s="372"/>
      <c r="BZ99" s="372"/>
      <c r="CA99" s="372"/>
      <c r="CB99" s="372"/>
      <c r="CC99" s="372"/>
      <c r="CD99" s="372"/>
      <c r="CE99" s="372"/>
      <c r="CF99" s="372"/>
      <c r="CG99" s="372"/>
      <c r="CH99" s="372"/>
      <c r="CI99" s="372"/>
      <c r="CJ99" s="372"/>
      <c r="CK99" s="372"/>
      <c r="CL99" s="372"/>
      <c r="CM99" s="372"/>
      <c r="CN99" s="489" t="s">
        <v>2653</v>
      </c>
      <c r="CO99" s="372"/>
      <c r="CP99" s="372"/>
      <c r="CQ99" s="372"/>
      <c r="CR99" s="372"/>
      <c r="CS99" s="372"/>
      <c r="CT99" s="488">
        <v>1</v>
      </c>
      <c r="CU99" s="485"/>
      <c r="CV99" s="484"/>
      <c r="CW99" s="484"/>
      <c r="CX99" s="484"/>
      <c r="CY99" s="34"/>
      <c r="CZ99" s="70"/>
      <c r="DA99" s="484"/>
      <c r="DB99" s="34"/>
      <c r="DC99" s="484"/>
      <c r="DD99" s="484"/>
      <c r="DE99" s="484"/>
      <c r="DF99" s="484"/>
      <c r="DG99" s="484"/>
      <c r="DH99" s="484"/>
      <c r="DI99" s="484"/>
      <c r="DJ99" s="484"/>
      <c r="DK99" s="484"/>
      <c r="DL99" s="484"/>
      <c r="DM99" s="27"/>
      <c r="DN99" s="484"/>
    </row>
    <row r="100" spans="2:118" x14ac:dyDescent="0.25">
      <c r="B100" s="512">
        <v>19</v>
      </c>
      <c r="C100" s="27"/>
      <c r="D100" s="507" t="s">
        <v>2789</v>
      </c>
      <c r="E100" s="495" t="s">
        <v>2653</v>
      </c>
      <c r="F100" s="372"/>
      <c r="G100" s="489" t="s">
        <v>2653</v>
      </c>
      <c r="H100" s="372"/>
      <c r="I100" s="372"/>
      <c r="J100" s="372"/>
      <c r="K100" s="372"/>
      <c r="L100" s="372"/>
      <c r="M100" s="372"/>
      <c r="N100" s="495" t="s">
        <v>2653</v>
      </c>
      <c r="O100" s="372"/>
      <c r="P100" s="372"/>
      <c r="Q100" s="372"/>
      <c r="R100" s="372"/>
      <c r="S100" s="495" t="s">
        <v>2653</v>
      </c>
      <c r="T100" s="372"/>
      <c r="U100" s="372"/>
      <c r="V100" s="372"/>
      <c r="W100" s="372"/>
      <c r="X100" s="372"/>
      <c r="Y100" s="372"/>
      <c r="Z100" s="372"/>
      <c r="AA100" s="372"/>
      <c r="AB100" s="372"/>
      <c r="AC100" s="372"/>
      <c r="AD100" s="372"/>
      <c r="AE100" s="372"/>
      <c r="AF100" s="372"/>
      <c r="AG100" s="372"/>
      <c r="AH100" s="372"/>
      <c r="AI100" s="372"/>
      <c r="AJ100" s="495" t="s">
        <v>2653</v>
      </c>
      <c r="AK100" s="372"/>
      <c r="AL100" s="372"/>
      <c r="AM100" s="372"/>
      <c r="AN100" s="372"/>
      <c r="AO100" s="372"/>
      <c r="AP100" s="372"/>
      <c r="AQ100" s="372"/>
      <c r="AR100" s="372"/>
      <c r="AS100" s="372"/>
      <c r="AT100" s="372"/>
      <c r="AU100" s="372"/>
      <c r="AV100" s="495" t="s">
        <v>2653</v>
      </c>
      <c r="AW100" s="372"/>
      <c r="AX100" s="372"/>
      <c r="AY100" s="372"/>
      <c r="AZ100" s="372"/>
      <c r="BA100" s="372"/>
      <c r="BB100" s="372"/>
      <c r="BC100" s="372"/>
      <c r="BD100" s="372"/>
      <c r="BE100" s="372"/>
      <c r="BF100" s="372"/>
      <c r="BG100" s="372"/>
      <c r="BH100" s="372"/>
      <c r="BI100" s="372"/>
      <c r="BJ100" s="372"/>
      <c r="BK100" s="372"/>
      <c r="BL100" s="372"/>
      <c r="BM100" s="372"/>
      <c r="BN100" s="372"/>
      <c r="BO100" s="372"/>
      <c r="BP100" s="372"/>
      <c r="BQ100" s="372"/>
      <c r="BR100" s="372"/>
      <c r="BS100" s="372"/>
      <c r="BT100" s="372"/>
      <c r="BU100" s="372"/>
      <c r="BV100" s="372"/>
      <c r="BW100" s="372"/>
      <c r="BX100" s="372"/>
      <c r="BY100" s="372"/>
      <c r="BZ100" s="372"/>
      <c r="CA100" s="372"/>
      <c r="CB100" s="372"/>
      <c r="CC100" s="372"/>
      <c r="CD100" s="372"/>
      <c r="CE100" s="489" t="s">
        <v>2653</v>
      </c>
      <c r="CF100" s="372"/>
      <c r="CG100" s="372"/>
      <c r="CH100" s="372"/>
      <c r="CI100" s="372"/>
      <c r="CJ100" s="372"/>
      <c r="CK100" s="372"/>
      <c r="CL100" s="489" t="s">
        <v>2653</v>
      </c>
      <c r="CM100" s="372"/>
      <c r="CN100" s="372"/>
      <c r="CO100" s="372"/>
      <c r="CP100" s="372"/>
      <c r="CQ100" s="372"/>
      <c r="CR100" s="489" t="s">
        <v>2653</v>
      </c>
      <c r="CS100" s="489" t="s">
        <v>2653</v>
      </c>
      <c r="CT100" s="372"/>
      <c r="CU100" s="488">
        <v>1</v>
      </c>
      <c r="CV100" s="485"/>
      <c r="CW100" s="484"/>
      <c r="CX100" s="484"/>
      <c r="CY100" s="34"/>
      <c r="CZ100" s="70"/>
      <c r="DA100" s="484"/>
      <c r="DB100" s="34"/>
      <c r="DC100" s="484"/>
      <c r="DD100" s="484"/>
      <c r="DE100" s="484"/>
      <c r="DF100" s="484"/>
      <c r="DG100" s="484"/>
      <c r="DH100" s="484"/>
      <c r="DI100" s="484"/>
      <c r="DJ100" s="484"/>
      <c r="DK100" s="484"/>
      <c r="DL100" s="484"/>
      <c r="DM100" s="27"/>
      <c r="DN100" s="484"/>
    </row>
    <row r="101" spans="2:118" x14ac:dyDescent="0.25">
      <c r="B101" s="512">
        <v>20</v>
      </c>
      <c r="C101" s="27"/>
      <c r="D101" s="507" t="s">
        <v>2790</v>
      </c>
      <c r="E101" s="489" t="s">
        <v>2653</v>
      </c>
      <c r="F101" s="489" t="s">
        <v>2653</v>
      </c>
      <c r="G101" s="372"/>
      <c r="H101" s="372"/>
      <c r="I101" s="372"/>
      <c r="J101" s="372"/>
      <c r="K101" s="372"/>
      <c r="L101" s="489" t="s">
        <v>2653</v>
      </c>
      <c r="M101" s="372"/>
      <c r="N101" s="489" t="s">
        <v>2653</v>
      </c>
      <c r="O101" s="372"/>
      <c r="P101" s="489" t="s">
        <v>2653</v>
      </c>
      <c r="Q101" s="489" t="s">
        <v>2653</v>
      </c>
      <c r="R101" s="489" t="s">
        <v>2653</v>
      </c>
      <c r="S101" s="489" t="s">
        <v>2653</v>
      </c>
      <c r="T101" s="489" t="s">
        <v>2653</v>
      </c>
      <c r="U101" s="372"/>
      <c r="V101" s="372"/>
      <c r="W101" s="372"/>
      <c r="X101" s="372"/>
      <c r="Y101" s="489" t="s">
        <v>2653</v>
      </c>
      <c r="Z101" s="489" t="s">
        <v>2653</v>
      </c>
      <c r="AA101" s="372"/>
      <c r="AB101" s="372"/>
      <c r="AC101" s="372"/>
      <c r="AD101" s="372"/>
      <c r="AE101" s="489" t="s">
        <v>2653</v>
      </c>
      <c r="AF101" s="372"/>
      <c r="AG101" s="372"/>
      <c r="AH101" s="372"/>
      <c r="AI101" s="372"/>
      <c r="AJ101" s="489" t="s">
        <v>2653</v>
      </c>
      <c r="AK101" s="372"/>
      <c r="AL101" s="489" t="s">
        <v>2653</v>
      </c>
      <c r="AM101" s="372"/>
      <c r="AN101" s="372"/>
      <c r="AO101" s="489" t="s">
        <v>2653</v>
      </c>
      <c r="AP101" s="489" t="s">
        <v>2653</v>
      </c>
      <c r="AQ101" s="372"/>
      <c r="AR101" s="372"/>
      <c r="AS101" s="372"/>
      <c r="AT101" s="372"/>
      <c r="AU101" s="372"/>
      <c r="AV101" s="372"/>
      <c r="AW101" s="372"/>
      <c r="AX101" s="372"/>
      <c r="AY101" s="372"/>
      <c r="AZ101" s="372"/>
      <c r="BA101" s="372"/>
      <c r="BB101" s="372"/>
      <c r="BC101" s="372"/>
      <c r="BD101" s="372"/>
      <c r="BE101" s="372"/>
      <c r="BF101" s="372"/>
      <c r="BG101" s="372"/>
      <c r="BH101" s="372"/>
      <c r="BI101" s="372"/>
      <c r="BJ101" s="372"/>
      <c r="BK101" s="372"/>
      <c r="BL101" s="372"/>
      <c r="BM101" s="372"/>
      <c r="BN101" s="372"/>
      <c r="BO101" s="372"/>
      <c r="BP101" s="372"/>
      <c r="BQ101" s="372"/>
      <c r="BR101" s="372"/>
      <c r="BS101" s="372"/>
      <c r="BT101" s="372"/>
      <c r="BU101" s="372"/>
      <c r="BV101" s="372"/>
      <c r="BW101" s="372"/>
      <c r="BX101" s="372"/>
      <c r="BY101" s="372"/>
      <c r="BZ101" s="372"/>
      <c r="CA101" s="372"/>
      <c r="CB101" s="372"/>
      <c r="CC101" s="372"/>
      <c r="CD101" s="372"/>
      <c r="CE101" s="372"/>
      <c r="CF101" s="372"/>
      <c r="CG101" s="372"/>
      <c r="CH101" s="489" t="s">
        <v>2653</v>
      </c>
      <c r="CI101" s="372"/>
      <c r="CJ101" s="489" t="s">
        <v>2653</v>
      </c>
      <c r="CK101" s="489" t="s">
        <v>2653</v>
      </c>
      <c r="CL101" s="372"/>
      <c r="CM101" s="372"/>
      <c r="CN101" s="372"/>
      <c r="CO101" s="489" t="s">
        <v>2653</v>
      </c>
      <c r="CP101" s="372"/>
      <c r="CQ101" s="489" t="s">
        <v>2653</v>
      </c>
      <c r="CR101" s="372"/>
      <c r="CS101" s="372"/>
      <c r="CT101" s="372"/>
      <c r="CU101" s="372"/>
      <c r="CV101" s="488">
        <v>1</v>
      </c>
      <c r="CW101" s="485"/>
      <c r="CX101" s="484"/>
      <c r="CY101" s="34"/>
      <c r="CZ101" s="70"/>
      <c r="DA101" s="484"/>
      <c r="DB101" s="34"/>
      <c r="DC101" s="484"/>
      <c r="DD101" s="484"/>
      <c r="DE101" s="484"/>
      <c r="DF101" s="484"/>
      <c r="DG101" s="484"/>
      <c r="DH101" s="484"/>
      <c r="DI101" s="484"/>
      <c r="DJ101" s="484"/>
      <c r="DK101" s="484"/>
      <c r="DL101" s="484"/>
      <c r="DM101" s="27"/>
      <c r="DN101" s="484"/>
    </row>
    <row r="102" spans="2:118" x14ac:dyDescent="0.25">
      <c r="B102" s="512">
        <v>21</v>
      </c>
      <c r="C102" s="27"/>
      <c r="D102" s="507" t="s">
        <v>2791</v>
      </c>
      <c r="E102" s="372"/>
      <c r="F102" s="372"/>
      <c r="G102" s="372"/>
      <c r="H102" s="372"/>
      <c r="I102" s="489" t="s">
        <v>2653</v>
      </c>
      <c r="J102" s="372"/>
      <c r="K102" s="372"/>
      <c r="L102" s="372"/>
      <c r="M102" s="372"/>
      <c r="N102" s="496" t="s">
        <v>2654</v>
      </c>
      <c r="O102" s="372"/>
      <c r="P102" s="372"/>
      <c r="Q102" s="372"/>
      <c r="R102" s="372"/>
      <c r="S102" s="372"/>
      <c r="T102" s="372"/>
      <c r="U102" s="372"/>
      <c r="V102" s="372"/>
      <c r="W102" s="372"/>
      <c r="X102" s="372"/>
      <c r="Y102" s="372"/>
      <c r="Z102" s="372"/>
      <c r="AA102" s="372"/>
      <c r="AB102" s="372"/>
      <c r="AC102" s="372"/>
      <c r="AD102" s="489" t="s">
        <v>2653</v>
      </c>
      <c r="AE102" s="372"/>
      <c r="AF102" s="372"/>
      <c r="AG102" s="372"/>
      <c r="AH102" s="495" t="s">
        <v>2654</v>
      </c>
      <c r="AI102" s="495" t="s">
        <v>2653</v>
      </c>
      <c r="AJ102" s="372"/>
      <c r="AK102" s="495" t="s">
        <v>2653</v>
      </c>
      <c r="AL102" s="372"/>
      <c r="AM102" s="372"/>
      <c r="AN102" s="372"/>
      <c r="AO102" s="372"/>
      <c r="AP102" s="496" t="s">
        <v>2654</v>
      </c>
      <c r="AQ102" s="372"/>
      <c r="AR102" s="495" t="s">
        <v>2653</v>
      </c>
      <c r="AS102" s="372"/>
      <c r="AT102" s="372"/>
      <c r="AU102" s="372"/>
      <c r="AV102" s="372"/>
      <c r="AW102" s="372"/>
      <c r="AX102" s="372"/>
      <c r="AY102" s="372"/>
      <c r="AZ102" s="372"/>
      <c r="BA102" s="372"/>
      <c r="BB102" s="372"/>
      <c r="BC102" s="497" t="s">
        <v>2654</v>
      </c>
      <c r="BD102" s="372"/>
      <c r="BE102" s="372"/>
      <c r="BF102" s="372"/>
      <c r="BG102" s="372"/>
      <c r="BH102" s="372"/>
      <c r="BI102" s="372"/>
      <c r="BJ102" s="372"/>
      <c r="BK102" s="372"/>
      <c r="BL102" s="372"/>
      <c r="BM102" s="372"/>
      <c r="BN102" s="372"/>
      <c r="BO102" s="372"/>
      <c r="BP102" s="372"/>
      <c r="BQ102" s="372"/>
      <c r="BR102" s="372"/>
      <c r="BS102" s="372"/>
      <c r="BT102" s="372"/>
      <c r="BU102" s="372"/>
      <c r="BV102" s="372"/>
      <c r="BW102" s="372"/>
      <c r="BX102" s="372"/>
      <c r="BY102" s="372"/>
      <c r="BZ102" s="372"/>
      <c r="CA102" s="372"/>
      <c r="CB102" s="372"/>
      <c r="CC102" s="372"/>
      <c r="CD102" s="372"/>
      <c r="CE102" s="372"/>
      <c r="CF102" s="372"/>
      <c r="CG102" s="372"/>
      <c r="CH102" s="372"/>
      <c r="CI102" s="372"/>
      <c r="CJ102" s="372"/>
      <c r="CK102" s="372"/>
      <c r="CL102" s="372"/>
      <c r="CM102" s="489" t="s">
        <v>2653</v>
      </c>
      <c r="CN102" s="372"/>
      <c r="CO102" s="372"/>
      <c r="CP102" s="372"/>
      <c r="CQ102" s="489" t="s">
        <v>2653</v>
      </c>
      <c r="CR102" s="489" t="s">
        <v>2653</v>
      </c>
      <c r="CS102" s="372"/>
      <c r="CT102" s="492" t="s">
        <v>2654</v>
      </c>
      <c r="CU102" s="372"/>
      <c r="CV102" s="489" t="s">
        <v>2653</v>
      </c>
      <c r="CW102" s="488">
        <v>1</v>
      </c>
      <c r="CX102" s="485"/>
      <c r="CY102" s="34"/>
      <c r="CZ102" s="70"/>
      <c r="DA102" s="484"/>
      <c r="DB102" s="34"/>
      <c r="DC102" s="484"/>
      <c r="DD102" s="484"/>
      <c r="DE102" s="484"/>
      <c r="DF102" s="484"/>
      <c r="DG102" s="484"/>
      <c r="DH102" s="484"/>
      <c r="DI102" s="484"/>
      <c r="DJ102" s="484"/>
      <c r="DK102" s="484"/>
      <c r="DL102" s="484"/>
      <c r="DM102" s="27"/>
      <c r="DN102" s="484"/>
    </row>
    <row r="103" spans="2:118" x14ac:dyDescent="0.25">
      <c r="B103" s="512">
        <v>22</v>
      </c>
      <c r="C103" s="27"/>
      <c r="D103" s="508" t="s">
        <v>2792</v>
      </c>
      <c r="E103" s="495" t="s">
        <v>2653</v>
      </c>
      <c r="F103" s="495" t="s">
        <v>2653</v>
      </c>
      <c r="G103" s="372"/>
      <c r="H103" s="372"/>
      <c r="I103" s="372"/>
      <c r="J103" s="372"/>
      <c r="K103" s="372"/>
      <c r="L103" s="372"/>
      <c r="M103" s="489" t="s">
        <v>2653</v>
      </c>
      <c r="N103" s="372"/>
      <c r="O103" s="372"/>
      <c r="P103" s="495" t="s">
        <v>2653</v>
      </c>
      <c r="Q103" s="495" t="s">
        <v>2653</v>
      </c>
      <c r="R103" s="495" t="s">
        <v>2653</v>
      </c>
      <c r="S103" s="495" t="s">
        <v>2653</v>
      </c>
      <c r="T103" s="372"/>
      <c r="U103" s="372"/>
      <c r="V103" s="372"/>
      <c r="W103" s="372"/>
      <c r="X103" s="372"/>
      <c r="Y103" s="495" t="s">
        <v>2653</v>
      </c>
      <c r="Z103" s="495" t="s">
        <v>2653</v>
      </c>
      <c r="AA103" s="495" t="s">
        <v>2653</v>
      </c>
      <c r="AB103" s="372"/>
      <c r="AC103" s="372"/>
      <c r="AD103" s="372"/>
      <c r="AE103" s="372"/>
      <c r="AF103" s="372"/>
      <c r="AG103" s="372"/>
      <c r="AH103" s="372"/>
      <c r="AI103" s="372"/>
      <c r="AJ103" s="495" t="s">
        <v>2653</v>
      </c>
      <c r="AK103" s="372"/>
      <c r="AL103" s="495" t="s">
        <v>2653</v>
      </c>
      <c r="AM103" s="372"/>
      <c r="AN103" s="372"/>
      <c r="AO103" s="495" t="s">
        <v>2653</v>
      </c>
      <c r="AP103" s="372"/>
      <c r="AQ103" s="372"/>
      <c r="AR103" s="372"/>
      <c r="AS103" s="372"/>
      <c r="AT103" s="372"/>
      <c r="AU103" s="372"/>
      <c r="AV103" s="372"/>
      <c r="AW103" s="372"/>
      <c r="AX103" s="372"/>
      <c r="AY103" s="372"/>
      <c r="AZ103" s="372"/>
      <c r="BA103" s="372"/>
      <c r="BB103" s="372"/>
      <c r="BC103" s="372"/>
      <c r="BD103" s="372"/>
      <c r="BE103" s="372"/>
      <c r="BF103" s="372"/>
      <c r="BG103" s="372"/>
      <c r="BH103" s="372"/>
      <c r="BI103" s="372"/>
      <c r="BJ103" s="372"/>
      <c r="BK103" s="372"/>
      <c r="BL103" s="372"/>
      <c r="BM103" s="372"/>
      <c r="BN103" s="372"/>
      <c r="BO103" s="372"/>
      <c r="BP103" s="372"/>
      <c r="BQ103" s="372"/>
      <c r="BR103" s="372"/>
      <c r="BS103" s="372"/>
      <c r="BT103" s="372"/>
      <c r="BU103" s="372"/>
      <c r="BV103" s="372"/>
      <c r="BW103" s="372"/>
      <c r="BX103" s="372"/>
      <c r="BY103" s="372"/>
      <c r="BZ103" s="372"/>
      <c r="CA103" s="372"/>
      <c r="CB103" s="372"/>
      <c r="CC103" s="372"/>
      <c r="CD103" s="372"/>
      <c r="CE103" s="489" t="s">
        <v>2653</v>
      </c>
      <c r="CF103" s="489" t="s">
        <v>2653</v>
      </c>
      <c r="CG103" s="489" t="s">
        <v>2653</v>
      </c>
      <c r="CH103" s="372"/>
      <c r="CI103" s="372"/>
      <c r="CJ103" s="372"/>
      <c r="CK103" s="372"/>
      <c r="CL103" s="372"/>
      <c r="CM103" s="372"/>
      <c r="CN103" s="372"/>
      <c r="CO103" s="372"/>
      <c r="CP103" s="372"/>
      <c r="CQ103" s="372"/>
      <c r="CR103" s="372"/>
      <c r="CS103" s="372"/>
      <c r="CT103" s="489" t="s">
        <v>2653</v>
      </c>
      <c r="CU103" s="372"/>
      <c r="CV103" s="372"/>
      <c r="CW103" s="372"/>
      <c r="CX103" s="506">
        <v>1</v>
      </c>
      <c r="CY103" s="484"/>
      <c r="CZ103" s="70"/>
      <c r="DA103" s="484"/>
      <c r="DB103" s="34"/>
      <c r="DC103" s="484"/>
      <c r="DD103" s="484"/>
      <c r="DE103" s="484"/>
      <c r="DF103" s="484"/>
      <c r="DG103" s="484"/>
      <c r="DH103" s="484"/>
      <c r="DI103" s="484"/>
      <c r="DJ103" s="484"/>
      <c r="DK103" s="484"/>
      <c r="DL103" s="484"/>
      <c r="DM103" s="27"/>
      <c r="DN103" s="484"/>
    </row>
    <row r="104" spans="2:118" x14ac:dyDescent="0.25">
      <c r="B104" s="512">
        <v>23</v>
      </c>
      <c r="C104" s="27"/>
      <c r="D104" s="508" t="s">
        <v>2793</v>
      </c>
      <c r="E104" s="372"/>
      <c r="F104" s="372"/>
      <c r="G104" s="372"/>
      <c r="H104" s="372"/>
      <c r="I104" s="372"/>
      <c r="J104" s="372"/>
      <c r="K104" s="372"/>
      <c r="L104" s="372"/>
      <c r="M104" s="372"/>
      <c r="N104" s="372"/>
      <c r="O104" s="372"/>
      <c r="P104" s="372"/>
      <c r="Q104" s="372"/>
      <c r="R104" s="372"/>
      <c r="S104" s="372"/>
      <c r="T104" s="489" t="s">
        <v>2653</v>
      </c>
      <c r="U104" s="372"/>
      <c r="V104" s="372"/>
      <c r="W104" s="372"/>
      <c r="X104" s="372"/>
      <c r="Y104" s="372"/>
      <c r="Z104" s="372"/>
      <c r="AA104" s="372"/>
      <c r="AB104" s="372"/>
      <c r="AC104" s="372"/>
      <c r="AD104" s="372"/>
      <c r="AE104" s="372"/>
      <c r="AF104" s="372"/>
      <c r="AG104" s="372"/>
      <c r="AH104" s="372"/>
      <c r="AI104" s="372"/>
      <c r="AJ104" s="372"/>
      <c r="AK104" s="372"/>
      <c r="AL104" s="372"/>
      <c r="AM104" s="372"/>
      <c r="AN104" s="372"/>
      <c r="AO104" s="489" t="s">
        <v>2653</v>
      </c>
      <c r="AP104" s="372"/>
      <c r="AQ104" s="372"/>
      <c r="AR104" s="372"/>
      <c r="AS104" s="372"/>
      <c r="AT104" s="372"/>
      <c r="AU104" s="372"/>
      <c r="AV104" s="372"/>
      <c r="AW104" s="372"/>
      <c r="AX104" s="372"/>
      <c r="AY104" s="372"/>
      <c r="AZ104" s="372"/>
      <c r="BA104" s="372"/>
      <c r="BB104" s="372"/>
      <c r="BC104" s="372"/>
      <c r="BD104" s="372"/>
      <c r="BE104" s="372"/>
      <c r="BF104" s="372"/>
      <c r="BG104" s="372"/>
      <c r="BH104" s="372"/>
      <c r="BI104" s="372"/>
      <c r="BJ104" s="372"/>
      <c r="BK104" s="372"/>
      <c r="BL104" s="372"/>
      <c r="BM104" s="372"/>
      <c r="BN104" s="372"/>
      <c r="BO104" s="372"/>
      <c r="BP104" s="372"/>
      <c r="BQ104" s="372"/>
      <c r="BR104" s="372"/>
      <c r="BS104" s="372"/>
      <c r="BT104" s="372"/>
      <c r="BU104" s="372"/>
      <c r="BV104" s="372"/>
      <c r="BW104" s="372"/>
      <c r="BX104" s="372"/>
      <c r="BY104" s="372"/>
      <c r="BZ104" s="372"/>
      <c r="CA104" s="372"/>
      <c r="CB104" s="372"/>
      <c r="CC104" s="372"/>
      <c r="CD104" s="372"/>
      <c r="CE104" s="489" t="s">
        <v>2653</v>
      </c>
      <c r="CF104" s="489" t="s">
        <v>2653</v>
      </c>
      <c r="CG104" s="489" t="s">
        <v>2653</v>
      </c>
      <c r="CH104" s="372"/>
      <c r="CI104" s="372"/>
      <c r="CJ104" s="372"/>
      <c r="CK104" s="489" t="s">
        <v>2653</v>
      </c>
      <c r="CL104" s="372"/>
      <c r="CM104" s="372"/>
      <c r="CN104" s="372"/>
      <c r="CO104" s="489" t="s">
        <v>2653</v>
      </c>
      <c r="CP104" s="372"/>
      <c r="CQ104" s="372"/>
      <c r="CR104" s="372"/>
      <c r="CS104" s="372"/>
      <c r="CT104" s="372"/>
      <c r="CU104" s="372"/>
      <c r="CV104" s="372"/>
      <c r="CW104" s="489" t="s">
        <v>2653</v>
      </c>
      <c r="CX104" s="372"/>
      <c r="CY104" s="506">
        <v>1</v>
      </c>
      <c r="CZ104" s="490"/>
      <c r="DA104" s="484"/>
      <c r="DB104" s="34"/>
      <c r="DC104" s="484"/>
      <c r="DD104" s="484"/>
      <c r="DE104" s="484"/>
      <c r="DF104" s="484"/>
      <c r="DG104" s="484"/>
      <c r="DH104" s="484"/>
      <c r="DI104" s="484"/>
      <c r="DJ104" s="484"/>
      <c r="DK104" s="484"/>
      <c r="DL104" s="484"/>
      <c r="DM104" s="27"/>
      <c r="DN104" s="484"/>
    </row>
    <row r="105" spans="2:118" x14ac:dyDescent="0.25">
      <c r="B105" s="512">
        <v>24</v>
      </c>
      <c r="C105" s="27"/>
      <c r="D105" s="508" t="s">
        <v>2794</v>
      </c>
      <c r="E105" s="372"/>
      <c r="F105" s="372"/>
      <c r="G105" s="372"/>
      <c r="H105" s="372"/>
      <c r="I105" s="372"/>
      <c r="J105" s="372"/>
      <c r="K105" s="372"/>
      <c r="L105" s="372"/>
      <c r="M105" s="372"/>
      <c r="N105" s="372"/>
      <c r="O105" s="372"/>
      <c r="P105" s="372"/>
      <c r="Q105" s="372"/>
      <c r="R105" s="372"/>
      <c r="S105" s="372"/>
      <c r="T105" s="372"/>
      <c r="U105" s="372"/>
      <c r="V105" s="372"/>
      <c r="W105" s="372"/>
      <c r="X105" s="372"/>
      <c r="Y105" s="372"/>
      <c r="Z105" s="372"/>
      <c r="AA105" s="372"/>
      <c r="AB105" s="372"/>
      <c r="AC105" s="372"/>
      <c r="AD105" s="372"/>
      <c r="AE105" s="372"/>
      <c r="AF105" s="372"/>
      <c r="AG105" s="372"/>
      <c r="AH105" s="372"/>
      <c r="AI105" s="372"/>
      <c r="AJ105" s="372"/>
      <c r="AK105" s="372"/>
      <c r="AL105" s="372"/>
      <c r="AM105" s="372"/>
      <c r="AN105" s="372"/>
      <c r="AO105" s="372"/>
      <c r="AP105" s="372"/>
      <c r="AQ105" s="372"/>
      <c r="AR105" s="372"/>
      <c r="AS105" s="372"/>
      <c r="AT105" s="372"/>
      <c r="AU105" s="372"/>
      <c r="AV105" s="372"/>
      <c r="AW105" s="372"/>
      <c r="AX105" s="372"/>
      <c r="AY105" s="372"/>
      <c r="AZ105" s="372"/>
      <c r="BA105" s="372"/>
      <c r="BB105" s="372"/>
      <c r="BC105" s="372"/>
      <c r="BD105" s="372"/>
      <c r="BE105" s="372"/>
      <c r="BF105" s="372"/>
      <c r="BG105" s="372"/>
      <c r="BH105" s="372"/>
      <c r="BI105" s="372"/>
      <c r="BJ105" s="372"/>
      <c r="BK105" s="372"/>
      <c r="BL105" s="372"/>
      <c r="BM105" s="372"/>
      <c r="BN105" s="372"/>
      <c r="BO105" s="372"/>
      <c r="BP105" s="372"/>
      <c r="BQ105" s="372"/>
      <c r="BR105" s="372"/>
      <c r="BS105" s="372"/>
      <c r="BT105" s="372"/>
      <c r="BU105" s="372"/>
      <c r="BV105" s="372"/>
      <c r="BW105" s="372"/>
      <c r="BX105" s="372"/>
      <c r="BY105" s="372"/>
      <c r="BZ105" s="372"/>
      <c r="CA105" s="372"/>
      <c r="CB105" s="372"/>
      <c r="CC105" s="372"/>
      <c r="CD105" s="372"/>
      <c r="CE105" s="372"/>
      <c r="CF105" s="372"/>
      <c r="CG105" s="372"/>
      <c r="CH105" s="372"/>
      <c r="CI105" s="372"/>
      <c r="CJ105" s="372"/>
      <c r="CK105" s="372"/>
      <c r="CL105" s="372"/>
      <c r="CM105" s="372"/>
      <c r="CN105" s="372"/>
      <c r="CO105" s="372"/>
      <c r="CP105" s="372"/>
      <c r="CQ105" s="372"/>
      <c r="CR105" s="372"/>
      <c r="CS105" s="372"/>
      <c r="CT105" s="372"/>
      <c r="CU105" s="372"/>
      <c r="CV105" s="372"/>
      <c r="CW105" s="372"/>
      <c r="CX105" s="372"/>
      <c r="CY105" s="372"/>
      <c r="CZ105" s="490">
        <v>1</v>
      </c>
      <c r="DA105" s="490"/>
      <c r="DB105" s="34"/>
      <c r="DC105" s="484"/>
      <c r="DD105" s="484"/>
      <c r="DE105" s="484"/>
      <c r="DF105" s="484"/>
      <c r="DG105" s="484"/>
      <c r="DH105" s="484"/>
      <c r="DI105" s="484"/>
      <c r="DJ105" s="484"/>
      <c r="DK105" s="484"/>
      <c r="DL105" s="484"/>
      <c r="DM105" s="27"/>
      <c r="DN105" s="484"/>
    </row>
    <row r="106" spans="2:118" x14ac:dyDescent="0.25">
      <c r="B106" s="512">
        <v>25</v>
      </c>
      <c r="C106" s="27"/>
      <c r="D106" s="508" t="s">
        <v>2795</v>
      </c>
      <c r="E106" s="496" t="s">
        <v>2654</v>
      </c>
      <c r="F106" s="496" t="s">
        <v>2654</v>
      </c>
      <c r="G106" s="372"/>
      <c r="H106" s="372"/>
      <c r="I106" s="489" t="s">
        <v>2653</v>
      </c>
      <c r="J106" s="372"/>
      <c r="K106" s="372"/>
      <c r="L106" s="372"/>
      <c r="M106" s="372"/>
      <c r="N106" s="372"/>
      <c r="O106" s="372"/>
      <c r="P106" s="372"/>
      <c r="Q106" s="372"/>
      <c r="R106" s="372"/>
      <c r="S106" s="372"/>
      <c r="T106" s="372"/>
      <c r="U106" s="372"/>
      <c r="V106" s="372"/>
      <c r="W106" s="372"/>
      <c r="X106" s="372"/>
      <c r="Y106" s="372"/>
      <c r="Z106" s="372"/>
      <c r="AA106" s="496" t="s">
        <v>2654</v>
      </c>
      <c r="AB106" s="372"/>
      <c r="AC106" s="372"/>
      <c r="AD106" s="489" t="s">
        <v>2653</v>
      </c>
      <c r="AE106" s="372"/>
      <c r="AF106" s="372"/>
      <c r="AG106" s="372"/>
      <c r="AH106" s="372"/>
      <c r="AI106" s="489" t="s">
        <v>2653</v>
      </c>
      <c r="AJ106" s="496" t="s">
        <v>2654</v>
      </c>
      <c r="AK106" s="372"/>
      <c r="AL106" s="372"/>
      <c r="AM106" s="372"/>
      <c r="AN106" s="372"/>
      <c r="AO106" s="372"/>
      <c r="AP106" s="372"/>
      <c r="AQ106" s="372"/>
      <c r="AR106" s="372"/>
      <c r="AS106" s="372"/>
      <c r="AT106" s="372"/>
      <c r="AU106" s="372"/>
      <c r="AV106" s="372"/>
      <c r="AW106" s="372"/>
      <c r="AX106" s="489" t="s">
        <v>2653</v>
      </c>
      <c r="AY106" s="372"/>
      <c r="AZ106" s="372"/>
      <c r="BA106" s="372"/>
      <c r="BB106" s="372"/>
      <c r="BC106" s="372"/>
      <c r="BD106" s="372"/>
      <c r="BE106" s="372"/>
      <c r="BF106" s="372"/>
      <c r="BG106" s="372"/>
      <c r="BH106" s="372"/>
      <c r="BI106" s="372"/>
      <c r="BJ106" s="372"/>
      <c r="BK106" s="372"/>
      <c r="BL106" s="372"/>
      <c r="BM106" s="372"/>
      <c r="BN106" s="372"/>
      <c r="BO106" s="495" t="s">
        <v>2653</v>
      </c>
      <c r="BP106" s="372"/>
      <c r="BQ106" s="372"/>
      <c r="BR106" s="372"/>
      <c r="BS106" s="372"/>
      <c r="BT106" s="372"/>
      <c r="BU106" s="372"/>
      <c r="BV106" s="372"/>
      <c r="BW106" s="372"/>
      <c r="BX106" s="372"/>
      <c r="BY106" s="372"/>
      <c r="BZ106" s="372"/>
      <c r="CA106" s="372"/>
      <c r="CB106" s="372"/>
      <c r="CC106" s="372"/>
      <c r="CD106" s="372"/>
      <c r="CE106" s="372"/>
      <c r="CF106" s="372"/>
      <c r="CG106" s="372"/>
      <c r="CH106" s="496" t="s">
        <v>2654</v>
      </c>
      <c r="CI106" s="372"/>
      <c r="CJ106" s="489" t="s">
        <v>2653</v>
      </c>
      <c r="CK106" s="491" t="s">
        <v>2654</v>
      </c>
      <c r="CL106" s="372"/>
      <c r="CM106" s="372"/>
      <c r="CN106" s="372"/>
      <c r="CO106" s="372"/>
      <c r="CP106" s="489" t="s">
        <v>2653</v>
      </c>
      <c r="CQ106" s="489" t="s">
        <v>2653</v>
      </c>
      <c r="CR106" s="489" t="s">
        <v>2653</v>
      </c>
      <c r="CS106" s="372"/>
      <c r="CT106" s="372"/>
      <c r="CU106" s="489" t="s">
        <v>2653</v>
      </c>
      <c r="CV106" s="489" t="s">
        <v>2653</v>
      </c>
      <c r="CW106" s="372"/>
      <c r="CX106" s="372"/>
      <c r="CY106" s="372"/>
      <c r="CZ106" s="509"/>
      <c r="DA106" s="488">
        <v>1</v>
      </c>
      <c r="DB106" s="490"/>
      <c r="DC106" s="484"/>
      <c r="DD106" s="484"/>
      <c r="DE106" s="484"/>
      <c r="DF106" s="484"/>
      <c r="DG106" s="484"/>
      <c r="DH106" s="484"/>
      <c r="DI106" s="484"/>
      <c r="DJ106" s="484"/>
      <c r="DK106" s="484"/>
      <c r="DL106" s="484"/>
      <c r="DM106" s="27"/>
      <c r="DN106" s="484"/>
    </row>
    <row r="107" spans="2:118" x14ac:dyDescent="0.25">
      <c r="B107" s="512">
        <v>26</v>
      </c>
      <c r="C107" s="27"/>
      <c r="D107" s="508" t="s">
        <v>2796</v>
      </c>
      <c r="E107" s="372"/>
      <c r="F107" s="372"/>
      <c r="G107" s="372"/>
      <c r="H107" s="372"/>
      <c r="I107" s="372"/>
      <c r="J107" s="372"/>
      <c r="K107" s="372"/>
      <c r="L107" s="495" t="s">
        <v>2653</v>
      </c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72"/>
      <c r="AH107" s="372"/>
      <c r="AI107" s="489" t="s">
        <v>2653</v>
      </c>
      <c r="AJ107" s="372"/>
      <c r="AK107" s="372"/>
      <c r="AL107" s="372"/>
      <c r="AM107" s="372"/>
      <c r="AN107" s="372"/>
      <c r="AO107" s="372"/>
      <c r="AP107" s="372"/>
      <c r="AQ107" s="372"/>
      <c r="AR107" s="372"/>
      <c r="AS107" s="372"/>
      <c r="AT107" s="372"/>
      <c r="AU107" s="372"/>
      <c r="AV107" s="372"/>
      <c r="AW107" s="372"/>
      <c r="AX107" s="372"/>
      <c r="AY107" s="372"/>
      <c r="AZ107" s="372"/>
      <c r="BA107" s="372"/>
      <c r="BB107" s="372"/>
      <c r="BC107" s="495" t="s">
        <v>2653</v>
      </c>
      <c r="BD107" s="372"/>
      <c r="BE107" s="372"/>
      <c r="BF107" s="372"/>
      <c r="BG107" s="372"/>
      <c r="BH107" s="372"/>
      <c r="BI107" s="372"/>
      <c r="BJ107" s="372"/>
      <c r="BK107" s="372"/>
      <c r="BL107" s="372"/>
      <c r="BM107" s="372"/>
      <c r="BN107" s="495" t="s">
        <v>2653</v>
      </c>
      <c r="BO107" s="372"/>
      <c r="BP107" s="372"/>
      <c r="BQ107" s="372"/>
      <c r="BR107" s="372"/>
      <c r="BS107" s="372"/>
      <c r="BT107" s="372"/>
      <c r="BU107" s="372"/>
      <c r="BV107" s="372"/>
      <c r="BW107" s="372"/>
      <c r="BX107" s="372"/>
      <c r="BY107" s="372"/>
      <c r="BZ107" s="372"/>
      <c r="CA107" s="489" t="s">
        <v>2653</v>
      </c>
      <c r="CB107" s="497" t="s">
        <v>2654</v>
      </c>
      <c r="CC107" s="372"/>
      <c r="CD107" s="372"/>
      <c r="CE107" s="372"/>
      <c r="CF107" s="372"/>
      <c r="CG107" s="372"/>
      <c r="CH107" s="372"/>
      <c r="CI107" s="372"/>
      <c r="CJ107" s="372"/>
      <c r="CK107" s="372"/>
      <c r="CL107" s="372"/>
      <c r="CM107" s="489" t="s">
        <v>2653</v>
      </c>
      <c r="CN107" s="372"/>
      <c r="CO107" s="372"/>
      <c r="CP107" s="372"/>
      <c r="CQ107" s="372"/>
      <c r="CR107" s="489" t="s">
        <v>2653</v>
      </c>
      <c r="CS107" s="491" t="s">
        <v>2654</v>
      </c>
      <c r="CT107" s="372"/>
      <c r="CU107" s="372"/>
      <c r="CV107" s="372"/>
      <c r="CW107" s="372"/>
      <c r="CX107" s="372"/>
      <c r="CY107" s="372"/>
      <c r="CZ107" s="372"/>
      <c r="DA107" s="493" t="s">
        <v>2653</v>
      </c>
      <c r="DB107" s="488">
        <v>1</v>
      </c>
      <c r="DC107" s="484"/>
      <c r="DD107" s="484"/>
      <c r="DE107" s="484"/>
      <c r="DF107" s="484"/>
      <c r="DG107" s="484"/>
      <c r="DH107" s="484"/>
      <c r="DI107" s="484"/>
      <c r="DJ107" s="484"/>
      <c r="DK107" s="484"/>
      <c r="DL107" s="484"/>
      <c r="DM107" s="27"/>
      <c r="DN107" s="484"/>
    </row>
    <row r="108" spans="2:118" x14ac:dyDescent="0.25">
      <c r="B108" s="512">
        <v>27</v>
      </c>
      <c r="C108" s="27"/>
      <c r="D108" s="508" t="s">
        <v>2797</v>
      </c>
      <c r="E108" s="372"/>
      <c r="F108" s="496" t="s">
        <v>2654</v>
      </c>
      <c r="G108" s="372"/>
      <c r="H108" s="372"/>
      <c r="I108" s="489" t="s">
        <v>2653</v>
      </c>
      <c r="J108" s="372"/>
      <c r="K108" s="372"/>
      <c r="L108" s="372"/>
      <c r="M108" s="372"/>
      <c r="N108" s="372"/>
      <c r="O108" s="372"/>
      <c r="P108" s="372"/>
      <c r="Q108" s="372"/>
      <c r="R108" s="372"/>
      <c r="S108" s="372"/>
      <c r="T108" s="372"/>
      <c r="U108" s="489" t="s">
        <v>2653</v>
      </c>
      <c r="V108" s="372"/>
      <c r="W108" s="495" t="s">
        <v>2653</v>
      </c>
      <c r="X108" s="372"/>
      <c r="Y108" s="372"/>
      <c r="Z108" s="372"/>
      <c r="AA108" s="372"/>
      <c r="AB108" s="372"/>
      <c r="AC108" s="372"/>
      <c r="AD108" s="489" t="s">
        <v>2653</v>
      </c>
      <c r="AE108" s="372"/>
      <c r="AF108" s="372"/>
      <c r="AG108" s="372"/>
      <c r="AH108" s="372"/>
      <c r="AI108" s="489" t="s">
        <v>2653</v>
      </c>
      <c r="AJ108" s="497" t="s">
        <v>2654</v>
      </c>
      <c r="AK108" s="372"/>
      <c r="AL108" s="372"/>
      <c r="AM108" s="372"/>
      <c r="AN108" s="372"/>
      <c r="AO108" s="372"/>
      <c r="AP108" s="372"/>
      <c r="AQ108" s="372"/>
      <c r="AR108" s="372"/>
      <c r="AS108" s="372"/>
      <c r="AT108" s="372"/>
      <c r="AU108" s="372"/>
      <c r="AV108" s="372"/>
      <c r="AW108" s="372"/>
      <c r="AX108" s="489" t="s">
        <v>2653</v>
      </c>
      <c r="AY108" s="372"/>
      <c r="AZ108" s="372"/>
      <c r="BA108" s="372"/>
      <c r="BB108" s="372"/>
      <c r="BC108" s="372"/>
      <c r="BD108" s="372"/>
      <c r="BE108" s="372"/>
      <c r="BF108" s="372"/>
      <c r="BG108" s="372"/>
      <c r="BH108" s="372"/>
      <c r="BI108" s="372"/>
      <c r="BJ108" s="372"/>
      <c r="BK108" s="372"/>
      <c r="BL108" s="372"/>
      <c r="BM108" s="489" t="s">
        <v>2653</v>
      </c>
      <c r="BN108" s="489" t="s">
        <v>2653</v>
      </c>
      <c r="BO108" s="372"/>
      <c r="BP108" s="372"/>
      <c r="BQ108" s="372"/>
      <c r="BR108" s="372"/>
      <c r="BS108" s="372"/>
      <c r="BT108" s="372"/>
      <c r="BU108" s="372"/>
      <c r="BV108" s="491" t="s">
        <v>2654</v>
      </c>
      <c r="BW108" s="372"/>
      <c r="BX108" s="372"/>
      <c r="BY108" s="372"/>
      <c r="BZ108" s="372"/>
      <c r="CA108" s="372"/>
      <c r="CB108" s="372"/>
      <c r="CC108" s="372"/>
      <c r="CD108" s="372"/>
      <c r="CE108" s="372"/>
      <c r="CF108" s="372"/>
      <c r="CG108" s="491" t="s">
        <v>2653</v>
      </c>
      <c r="CH108" s="372"/>
      <c r="CI108" s="372"/>
      <c r="CJ108" s="372"/>
      <c r="CK108" s="372"/>
      <c r="CL108" s="372"/>
      <c r="CM108" s="372"/>
      <c r="CN108" s="489" t="s">
        <v>2653</v>
      </c>
      <c r="CO108" s="372"/>
      <c r="CP108" s="372"/>
      <c r="CQ108" s="495" t="s">
        <v>2653</v>
      </c>
      <c r="CR108" s="372"/>
      <c r="CS108" s="372"/>
      <c r="CT108" s="372"/>
      <c r="CU108" s="372"/>
      <c r="CV108" s="372"/>
      <c r="CW108" s="372"/>
      <c r="CX108" s="372"/>
      <c r="CY108" s="489" t="s">
        <v>2653</v>
      </c>
      <c r="CZ108" s="372"/>
      <c r="DA108" s="372"/>
      <c r="DB108" s="372"/>
      <c r="DC108" s="506">
        <v>1</v>
      </c>
      <c r="DD108" s="484"/>
      <c r="DE108" s="484"/>
      <c r="DF108" s="484"/>
      <c r="DG108" s="484"/>
      <c r="DH108" s="484"/>
      <c r="DI108" s="484"/>
      <c r="DJ108" s="484"/>
      <c r="DK108" s="484"/>
      <c r="DL108" s="484"/>
      <c r="DM108" s="27"/>
      <c r="DN108" s="484"/>
    </row>
    <row r="109" spans="2:118" x14ac:dyDescent="0.25">
      <c r="B109" s="512">
        <v>28</v>
      </c>
      <c r="C109" s="27"/>
      <c r="D109" s="508" t="s">
        <v>2798</v>
      </c>
      <c r="E109" s="372"/>
      <c r="F109" s="372"/>
      <c r="G109" s="372"/>
      <c r="H109" s="372"/>
      <c r="I109" s="372"/>
      <c r="J109" s="372"/>
      <c r="K109" s="372"/>
      <c r="L109" s="372"/>
      <c r="M109" s="372"/>
      <c r="N109" s="372"/>
      <c r="O109" s="372"/>
      <c r="P109" s="372"/>
      <c r="Q109" s="372"/>
      <c r="R109" s="372"/>
      <c r="S109" s="372"/>
      <c r="T109" s="372"/>
      <c r="U109" s="372"/>
      <c r="V109" s="372"/>
      <c r="W109" s="372"/>
      <c r="X109" s="372"/>
      <c r="Y109" s="372"/>
      <c r="Z109" s="372"/>
      <c r="AA109" s="372"/>
      <c r="AB109" s="372"/>
      <c r="AC109" s="372"/>
      <c r="AD109" s="372"/>
      <c r="AE109" s="372"/>
      <c r="AF109" s="372"/>
      <c r="AG109" s="372"/>
      <c r="AH109" s="372"/>
      <c r="AI109" s="372"/>
      <c r="AJ109" s="372"/>
      <c r="AK109" s="372"/>
      <c r="AL109" s="372"/>
      <c r="AM109" s="372"/>
      <c r="AN109" s="372"/>
      <c r="AO109" s="372"/>
      <c r="AP109" s="372"/>
      <c r="AQ109" s="372"/>
      <c r="AR109" s="372"/>
      <c r="AS109" s="372"/>
      <c r="AT109" s="372"/>
      <c r="AU109" s="372"/>
      <c r="AV109" s="372"/>
      <c r="AW109" s="372"/>
      <c r="AX109" s="372"/>
      <c r="AY109" s="372"/>
      <c r="AZ109" s="372"/>
      <c r="BA109" s="372"/>
      <c r="BB109" s="372"/>
      <c r="BC109" s="372"/>
      <c r="BD109" s="372"/>
      <c r="BE109" s="372"/>
      <c r="BF109" s="372"/>
      <c r="BG109" s="372"/>
      <c r="BH109" s="372"/>
      <c r="BI109" s="372"/>
      <c r="BJ109" s="372"/>
      <c r="BK109" s="372"/>
      <c r="BL109" s="372"/>
      <c r="BM109" s="372"/>
      <c r="BN109" s="372"/>
      <c r="BO109" s="372"/>
      <c r="BP109" s="372"/>
      <c r="BQ109" s="372"/>
      <c r="BR109" s="372"/>
      <c r="BS109" s="372"/>
      <c r="BT109" s="372"/>
      <c r="BU109" s="372"/>
      <c r="BV109" s="372"/>
      <c r="BW109" s="372"/>
      <c r="BX109" s="372"/>
      <c r="BY109" s="372"/>
      <c r="BZ109" s="372"/>
      <c r="CA109" s="372"/>
      <c r="CB109" s="372"/>
      <c r="CC109" s="372"/>
      <c r="CD109" s="372"/>
      <c r="CE109" s="372"/>
      <c r="CF109" s="372"/>
      <c r="CG109" s="372"/>
      <c r="CH109" s="372"/>
      <c r="CI109" s="372"/>
      <c r="CJ109" s="372"/>
      <c r="CK109" s="372"/>
      <c r="CL109" s="372"/>
      <c r="CM109" s="372"/>
      <c r="CN109" s="372"/>
      <c r="CO109" s="372"/>
      <c r="CP109" s="372"/>
      <c r="CQ109" s="372"/>
      <c r="CR109" s="372"/>
      <c r="CS109" s="372"/>
      <c r="CT109" s="372"/>
      <c r="CU109" s="372"/>
      <c r="CV109" s="372"/>
      <c r="CW109" s="372"/>
      <c r="CX109" s="372"/>
      <c r="CY109" s="372"/>
      <c r="CZ109" s="372"/>
      <c r="DA109" s="372"/>
      <c r="DB109" s="372"/>
      <c r="DC109" s="372"/>
      <c r="DD109" s="506">
        <v>1</v>
      </c>
      <c r="DE109" s="484"/>
      <c r="DF109" s="484"/>
      <c r="DG109" s="484"/>
      <c r="DH109" s="484"/>
      <c r="DI109" s="484"/>
      <c r="DJ109" s="484"/>
      <c r="DK109" s="484"/>
      <c r="DL109" s="484"/>
      <c r="DM109" s="27"/>
      <c r="DN109" s="484"/>
    </row>
    <row r="110" spans="2:118" x14ac:dyDescent="0.25">
      <c r="B110" s="512">
        <v>29</v>
      </c>
      <c r="C110" s="27"/>
      <c r="D110" s="508" t="s">
        <v>2799</v>
      </c>
      <c r="E110" s="489" t="s">
        <v>2653</v>
      </c>
      <c r="F110" s="372"/>
      <c r="G110" s="372"/>
      <c r="H110" s="372"/>
      <c r="I110" s="372"/>
      <c r="J110" s="372"/>
      <c r="K110" s="372"/>
      <c r="L110" s="372"/>
      <c r="M110" s="372"/>
      <c r="N110" s="372"/>
      <c r="O110" s="372"/>
      <c r="P110" s="372"/>
      <c r="Q110" s="372"/>
      <c r="R110" s="372"/>
      <c r="S110" s="372"/>
      <c r="T110" s="372"/>
      <c r="U110" s="372"/>
      <c r="V110" s="489" t="s">
        <v>2653</v>
      </c>
      <c r="W110" s="372"/>
      <c r="X110" s="372"/>
      <c r="Y110" s="372"/>
      <c r="Z110" s="372"/>
      <c r="AA110" s="489" t="s">
        <v>2653</v>
      </c>
      <c r="AB110" s="489" t="s">
        <v>2653</v>
      </c>
      <c r="AC110" s="372"/>
      <c r="AD110" s="372"/>
      <c r="AE110" s="489" t="s">
        <v>2653</v>
      </c>
      <c r="AF110" s="489" t="s">
        <v>2653</v>
      </c>
      <c r="AG110" s="372"/>
      <c r="AH110" s="372"/>
      <c r="AI110" s="372"/>
      <c r="AJ110" s="489" t="s">
        <v>2653</v>
      </c>
      <c r="AK110" s="372"/>
      <c r="AL110" s="372"/>
      <c r="AM110" s="372"/>
      <c r="AN110" s="372"/>
      <c r="AO110" s="372"/>
      <c r="AP110" s="489" t="s">
        <v>2653</v>
      </c>
      <c r="AQ110" s="372"/>
      <c r="AR110" s="372"/>
      <c r="AS110" s="372"/>
      <c r="AT110" s="372"/>
      <c r="AU110" s="372"/>
      <c r="AV110" s="372"/>
      <c r="AW110" s="372"/>
      <c r="AX110" s="372"/>
      <c r="AY110" s="372"/>
      <c r="AZ110" s="372"/>
      <c r="BA110" s="372"/>
      <c r="BB110" s="372"/>
      <c r="BC110" s="372"/>
      <c r="BD110" s="372"/>
      <c r="BE110" s="372"/>
      <c r="BF110" s="372"/>
      <c r="BG110" s="372"/>
      <c r="BH110" s="372"/>
      <c r="BI110" s="372"/>
      <c r="BJ110" s="372"/>
      <c r="BK110" s="372"/>
      <c r="BL110" s="372"/>
      <c r="BM110" s="372"/>
      <c r="BN110" s="372"/>
      <c r="BO110" s="372"/>
      <c r="BP110" s="372"/>
      <c r="BQ110" s="372"/>
      <c r="BR110" s="372"/>
      <c r="BS110" s="372"/>
      <c r="BT110" s="372"/>
      <c r="BU110" s="372"/>
      <c r="BV110" s="372"/>
      <c r="BW110" s="372"/>
      <c r="BX110" s="372"/>
      <c r="BY110" s="372"/>
      <c r="BZ110" s="372"/>
      <c r="CA110" s="372"/>
      <c r="CB110" s="372"/>
      <c r="CC110" s="372"/>
      <c r="CD110" s="372"/>
      <c r="CE110" s="372"/>
      <c r="CF110" s="372"/>
      <c r="CG110" s="372"/>
      <c r="CH110" s="372"/>
      <c r="CI110" s="372"/>
      <c r="CJ110" s="372"/>
      <c r="CK110" s="489" t="s">
        <v>2653</v>
      </c>
      <c r="CL110" s="372"/>
      <c r="CM110" s="372"/>
      <c r="CN110" s="372"/>
      <c r="CO110" s="372"/>
      <c r="CP110" s="372"/>
      <c r="CQ110" s="372"/>
      <c r="CR110" s="372"/>
      <c r="CS110" s="372"/>
      <c r="CT110" s="372"/>
      <c r="CU110" s="372"/>
      <c r="CV110" s="372"/>
      <c r="CW110" s="372"/>
      <c r="CX110" s="372"/>
      <c r="CY110" s="372"/>
      <c r="CZ110" s="372"/>
      <c r="DA110" s="372"/>
      <c r="DB110" s="372"/>
      <c r="DC110" s="372"/>
      <c r="DD110" s="372"/>
      <c r="DE110" s="506">
        <v>1</v>
      </c>
      <c r="DF110" s="484"/>
      <c r="DG110" s="484"/>
      <c r="DH110" s="484"/>
      <c r="DI110" s="484"/>
      <c r="DJ110" s="484"/>
      <c r="DK110" s="484"/>
      <c r="DL110" s="484"/>
      <c r="DM110" s="27"/>
      <c r="DN110" s="484"/>
    </row>
    <row r="111" spans="2:118" x14ac:dyDescent="0.25">
      <c r="B111" s="512">
        <v>30</v>
      </c>
      <c r="C111" s="27"/>
      <c r="D111" s="508" t="s">
        <v>2800</v>
      </c>
      <c r="E111" s="372"/>
      <c r="F111" s="372"/>
      <c r="G111" s="372"/>
      <c r="H111" s="372"/>
      <c r="I111" s="372"/>
      <c r="J111" s="372"/>
      <c r="K111" s="372"/>
      <c r="L111" s="372"/>
      <c r="M111" s="372"/>
      <c r="N111" s="372"/>
      <c r="O111" s="372"/>
      <c r="P111" s="372"/>
      <c r="Q111" s="372"/>
      <c r="R111" s="372"/>
      <c r="S111" s="372"/>
      <c r="T111" s="372"/>
      <c r="U111" s="372"/>
      <c r="V111" s="372"/>
      <c r="W111" s="372"/>
      <c r="X111" s="372"/>
      <c r="Y111" s="372"/>
      <c r="Z111" s="372"/>
      <c r="AA111" s="372"/>
      <c r="AB111" s="372"/>
      <c r="AC111" s="372"/>
      <c r="AD111" s="372"/>
      <c r="AE111" s="372"/>
      <c r="AF111" s="372"/>
      <c r="AG111" s="372"/>
      <c r="AH111" s="372"/>
      <c r="AI111" s="372"/>
      <c r="AJ111" s="372"/>
      <c r="AK111" s="372"/>
      <c r="AL111" s="372"/>
      <c r="AM111" s="372"/>
      <c r="AN111" s="372"/>
      <c r="AO111" s="372"/>
      <c r="AP111" s="372"/>
      <c r="AQ111" s="372"/>
      <c r="AR111" s="372"/>
      <c r="AS111" s="372"/>
      <c r="AT111" s="372"/>
      <c r="AU111" s="372"/>
      <c r="AV111" s="372"/>
      <c r="AW111" s="372"/>
      <c r="AX111" s="372"/>
      <c r="AY111" s="372"/>
      <c r="AZ111" s="372"/>
      <c r="BA111" s="372"/>
      <c r="BB111" s="372"/>
      <c r="BC111" s="372"/>
      <c r="BD111" s="372"/>
      <c r="BE111" s="372"/>
      <c r="BF111" s="372"/>
      <c r="BG111" s="372"/>
      <c r="BH111" s="372"/>
      <c r="BI111" s="372"/>
      <c r="BJ111" s="372"/>
      <c r="BK111" s="372"/>
      <c r="BL111" s="372"/>
      <c r="BM111" s="372"/>
      <c r="BN111" s="372"/>
      <c r="BO111" s="372"/>
      <c r="BP111" s="372"/>
      <c r="BQ111" s="372"/>
      <c r="BR111" s="372"/>
      <c r="BS111" s="372"/>
      <c r="BT111" s="372"/>
      <c r="BU111" s="372"/>
      <c r="BV111" s="372"/>
      <c r="BW111" s="372"/>
      <c r="BX111" s="372"/>
      <c r="BY111" s="372"/>
      <c r="BZ111" s="372"/>
      <c r="CA111" s="372"/>
      <c r="CB111" s="372"/>
      <c r="CC111" s="372"/>
      <c r="CD111" s="372"/>
      <c r="CE111" s="372"/>
      <c r="CF111" s="372"/>
      <c r="CG111" s="372"/>
      <c r="CH111" s="372"/>
      <c r="CI111" s="372"/>
      <c r="CJ111" s="372"/>
      <c r="CK111" s="372"/>
      <c r="CL111" s="372"/>
      <c r="CM111" s="372"/>
      <c r="CN111" s="372"/>
      <c r="CO111" s="372"/>
      <c r="CP111" s="372"/>
      <c r="CQ111" s="372"/>
      <c r="CR111" s="372"/>
      <c r="CS111" s="372"/>
      <c r="CT111" s="372"/>
      <c r="CU111" s="372"/>
      <c r="CV111" s="372"/>
      <c r="CW111" s="372"/>
      <c r="CX111" s="372"/>
      <c r="CY111" s="372"/>
      <c r="CZ111" s="372"/>
      <c r="DA111" s="372"/>
      <c r="DB111" s="372"/>
      <c r="DC111" s="372"/>
      <c r="DD111" s="372"/>
      <c r="DE111" s="372"/>
      <c r="DF111" s="506">
        <v>1</v>
      </c>
      <c r="DG111" s="484"/>
      <c r="DH111" s="484"/>
      <c r="DI111" s="484"/>
      <c r="DJ111" s="484"/>
      <c r="DK111" s="484"/>
      <c r="DL111" s="484"/>
      <c r="DM111" s="27"/>
      <c r="DN111" s="484"/>
    </row>
    <row r="112" spans="2:118" x14ac:dyDescent="0.25">
      <c r="B112" s="512">
        <v>31</v>
      </c>
      <c r="C112" s="27"/>
      <c r="D112" s="508" t="s">
        <v>2801</v>
      </c>
      <c r="E112" s="372"/>
      <c r="F112" s="372"/>
      <c r="G112" s="372"/>
      <c r="H112" s="372"/>
      <c r="I112" s="372"/>
      <c r="J112" s="372"/>
      <c r="K112" s="372"/>
      <c r="L112" s="372"/>
      <c r="M112" s="489" t="s">
        <v>2653</v>
      </c>
      <c r="N112" s="372"/>
      <c r="O112" s="372"/>
      <c r="P112" s="372"/>
      <c r="Q112" s="372"/>
      <c r="R112" s="372"/>
      <c r="S112" s="372"/>
      <c r="T112" s="372"/>
      <c r="U112" s="372"/>
      <c r="V112" s="372"/>
      <c r="W112" s="372"/>
      <c r="X112" s="372"/>
      <c r="Y112" s="372"/>
      <c r="Z112" s="372"/>
      <c r="AA112" s="372"/>
      <c r="AB112" s="372"/>
      <c r="AC112" s="372"/>
      <c r="AD112" s="372"/>
      <c r="AE112" s="372"/>
      <c r="AF112" s="489" t="s">
        <v>2653</v>
      </c>
      <c r="AG112" s="372"/>
      <c r="AH112" s="372"/>
      <c r="AI112" s="372"/>
      <c r="AJ112" s="372"/>
      <c r="AK112" s="372"/>
      <c r="AL112" s="372"/>
      <c r="AM112" s="372"/>
      <c r="AN112" s="372"/>
      <c r="AO112" s="372"/>
      <c r="AP112" s="372"/>
      <c r="AQ112" s="372"/>
      <c r="AR112" s="372"/>
      <c r="AS112" s="372"/>
      <c r="AT112" s="372"/>
      <c r="AU112" s="372"/>
      <c r="AV112" s="495" t="s">
        <v>2653</v>
      </c>
      <c r="AW112" s="372"/>
      <c r="AX112" s="372"/>
      <c r="AY112" s="372"/>
      <c r="AZ112" s="372"/>
      <c r="BA112" s="372"/>
      <c r="BB112" s="372"/>
      <c r="BC112" s="372"/>
      <c r="BD112" s="372"/>
      <c r="BE112" s="372"/>
      <c r="BF112" s="372"/>
      <c r="BG112" s="372"/>
      <c r="BH112" s="372"/>
      <c r="BI112" s="372"/>
      <c r="BJ112" s="372"/>
      <c r="BK112" s="495" t="s">
        <v>2653</v>
      </c>
      <c r="BL112" s="372"/>
      <c r="BM112" s="372"/>
      <c r="BN112" s="372"/>
      <c r="BO112" s="372"/>
      <c r="BP112" s="372"/>
      <c r="BQ112" s="372"/>
      <c r="BR112" s="372"/>
      <c r="BS112" s="372"/>
      <c r="BT112" s="372"/>
      <c r="BU112" s="372"/>
      <c r="BV112" s="372"/>
      <c r="BW112" s="372"/>
      <c r="BX112" s="372"/>
      <c r="BY112" s="372"/>
      <c r="BZ112" s="372"/>
      <c r="CA112" s="372"/>
      <c r="CB112" s="372"/>
      <c r="CC112" s="372"/>
      <c r="CD112" s="372"/>
      <c r="CE112" s="372"/>
      <c r="CF112" s="489" t="s">
        <v>2653</v>
      </c>
      <c r="CG112" s="489" t="s">
        <v>2653</v>
      </c>
      <c r="CH112" s="495" t="s">
        <v>2653</v>
      </c>
      <c r="CI112" s="372"/>
      <c r="CJ112" s="372"/>
      <c r="CK112" s="372"/>
      <c r="CL112" s="489" t="s">
        <v>2653</v>
      </c>
      <c r="CM112" s="372"/>
      <c r="CN112" s="372"/>
      <c r="CO112" s="489" t="s">
        <v>2653</v>
      </c>
      <c r="CP112" s="372"/>
      <c r="CQ112" s="372"/>
      <c r="CR112" s="372"/>
      <c r="CS112" s="372"/>
      <c r="CT112" s="489" t="s">
        <v>2653</v>
      </c>
      <c r="CU112" s="372"/>
      <c r="CV112" s="372"/>
      <c r="CW112" s="495" t="s">
        <v>2653</v>
      </c>
      <c r="CX112" s="372"/>
      <c r="CY112" s="372"/>
      <c r="CZ112" s="372"/>
      <c r="DA112" s="372"/>
      <c r="DB112" s="372"/>
      <c r="DC112" s="372"/>
      <c r="DD112" s="372"/>
      <c r="DE112" s="372"/>
      <c r="DF112" s="372"/>
      <c r="DG112" s="506">
        <v>1</v>
      </c>
      <c r="DH112" s="484"/>
      <c r="DI112" s="484"/>
      <c r="DJ112" s="484"/>
      <c r="DK112" s="484"/>
      <c r="DL112" s="484"/>
      <c r="DM112" s="27"/>
      <c r="DN112" s="484"/>
    </row>
    <row r="113" spans="2:118" x14ac:dyDescent="0.25">
      <c r="B113" s="512">
        <v>32</v>
      </c>
      <c r="C113" s="27"/>
      <c r="D113" s="508" t="s">
        <v>2802</v>
      </c>
      <c r="E113" s="372"/>
      <c r="F113" s="372"/>
      <c r="G113" s="372"/>
      <c r="H113" s="372"/>
      <c r="I113" s="372"/>
      <c r="J113" s="372"/>
      <c r="K113" s="372"/>
      <c r="L113" s="372"/>
      <c r="M113" s="372"/>
      <c r="N113" s="372"/>
      <c r="O113" s="372"/>
      <c r="P113" s="372"/>
      <c r="Q113" s="372"/>
      <c r="R113" s="372"/>
      <c r="S113" s="372"/>
      <c r="T113" s="372"/>
      <c r="U113" s="372"/>
      <c r="V113" s="372"/>
      <c r="W113" s="372"/>
      <c r="X113" s="372"/>
      <c r="Y113" s="372"/>
      <c r="Z113" s="372"/>
      <c r="AA113" s="372"/>
      <c r="AB113" s="372"/>
      <c r="AC113" s="372"/>
      <c r="AD113" s="372"/>
      <c r="AE113" s="372"/>
      <c r="AF113" s="372"/>
      <c r="AG113" s="372"/>
      <c r="AH113" s="372"/>
      <c r="AI113" s="372"/>
      <c r="AJ113" s="372"/>
      <c r="AK113" s="372"/>
      <c r="AL113" s="372"/>
      <c r="AM113" s="372"/>
      <c r="AN113" s="372"/>
      <c r="AO113" s="372"/>
      <c r="AP113" s="372"/>
      <c r="AQ113" s="372"/>
      <c r="AR113" s="372"/>
      <c r="AS113" s="372"/>
      <c r="AT113" s="372"/>
      <c r="AU113" s="372"/>
      <c r="AV113" s="372"/>
      <c r="AW113" s="372"/>
      <c r="AX113" s="372"/>
      <c r="AY113" s="372"/>
      <c r="AZ113" s="372"/>
      <c r="BA113" s="372"/>
      <c r="BB113" s="372"/>
      <c r="BC113" s="372"/>
      <c r="BD113" s="372"/>
      <c r="BE113" s="372"/>
      <c r="BF113" s="372"/>
      <c r="BG113" s="372"/>
      <c r="BH113" s="372"/>
      <c r="BI113" s="372"/>
      <c r="BJ113" s="372"/>
      <c r="BK113" s="372"/>
      <c r="BL113" s="372"/>
      <c r="BM113" s="372"/>
      <c r="BN113" s="372"/>
      <c r="BO113" s="372"/>
      <c r="BP113" s="372"/>
      <c r="BQ113" s="372"/>
      <c r="BR113" s="372"/>
      <c r="BS113" s="372"/>
      <c r="BT113" s="372"/>
      <c r="BU113" s="372"/>
      <c r="BV113" s="372"/>
      <c r="BW113" s="372"/>
      <c r="BX113" s="372"/>
      <c r="BY113" s="372"/>
      <c r="BZ113" s="372"/>
      <c r="CA113" s="372"/>
      <c r="CB113" s="372"/>
      <c r="CC113" s="372"/>
      <c r="CD113" s="372"/>
      <c r="CE113" s="372"/>
      <c r="CF113" s="372"/>
      <c r="CG113" s="372"/>
      <c r="CH113" s="372"/>
      <c r="CI113" s="372"/>
      <c r="CJ113" s="372"/>
      <c r="CK113" s="372"/>
      <c r="CL113" s="372"/>
      <c r="CM113" s="372"/>
      <c r="CN113" s="372"/>
      <c r="CO113" s="372"/>
      <c r="CP113" s="372"/>
      <c r="CQ113" s="372"/>
      <c r="CR113" s="372"/>
      <c r="CS113" s="372"/>
      <c r="CT113" s="372"/>
      <c r="CU113" s="372"/>
      <c r="CV113" s="372"/>
      <c r="CW113" s="372"/>
      <c r="CX113" s="372"/>
      <c r="CY113" s="372"/>
      <c r="CZ113" s="372"/>
      <c r="DA113" s="372"/>
      <c r="DB113" s="372"/>
      <c r="DC113" s="372"/>
      <c r="DD113" s="372"/>
      <c r="DE113" s="372"/>
      <c r="DF113" s="372"/>
      <c r="DG113" s="372"/>
      <c r="DH113" s="506">
        <v>1</v>
      </c>
      <c r="DI113" s="484"/>
      <c r="DJ113" s="484"/>
      <c r="DK113" s="484"/>
      <c r="DL113" s="484"/>
      <c r="DM113" s="27"/>
      <c r="DN113" s="484"/>
    </row>
    <row r="114" spans="2:118" x14ac:dyDescent="0.25">
      <c r="B114" s="512">
        <v>33</v>
      </c>
      <c r="C114" s="27"/>
      <c r="D114" s="508" t="s">
        <v>2803</v>
      </c>
      <c r="E114" s="372"/>
      <c r="F114" s="372"/>
      <c r="G114" s="372"/>
      <c r="H114" s="372"/>
      <c r="I114" s="372"/>
      <c r="J114" s="372"/>
      <c r="K114" s="372"/>
      <c r="L114" s="372"/>
      <c r="M114" s="372"/>
      <c r="N114" s="372"/>
      <c r="O114" s="372"/>
      <c r="P114" s="372"/>
      <c r="Q114" s="372"/>
      <c r="R114" s="372"/>
      <c r="S114" s="372"/>
      <c r="T114" s="372"/>
      <c r="U114" s="372"/>
      <c r="V114" s="489" t="s">
        <v>2653</v>
      </c>
      <c r="W114" s="372"/>
      <c r="X114" s="372"/>
      <c r="Y114" s="372"/>
      <c r="Z114" s="372"/>
      <c r="AA114" s="372"/>
      <c r="AB114" s="372"/>
      <c r="AC114" s="372"/>
      <c r="AD114" s="372"/>
      <c r="AE114" s="372"/>
      <c r="AF114" s="489" t="s">
        <v>2653</v>
      </c>
      <c r="AG114" s="372"/>
      <c r="AH114" s="372"/>
      <c r="AI114" s="372"/>
      <c r="AJ114" s="372"/>
      <c r="AK114" s="372"/>
      <c r="AL114" s="372"/>
      <c r="AM114" s="372"/>
      <c r="AN114" s="372"/>
      <c r="AO114" s="372"/>
      <c r="AP114" s="372"/>
      <c r="AQ114" s="372"/>
      <c r="AR114" s="372"/>
      <c r="AS114" s="372"/>
      <c r="AT114" s="372"/>
      <c r="AU114" s="372"/>
      <c r="AV114" s="372"/>
      <c r="AW114" s="372"/>
      <c r="AX114" s="372"/>
      <c r="AY114" s="372"/>
      <c r="AZ114" s="372"/>
      <c r="BA114" s="372"/>
      <c r="BB114" s="372"/>
      <c r="BC114" s="372"/>
      <c r="BD114" s="372"/>
      <c r="BE114" s="372"/>
      <c r="BF114" s="372"/>
      <c r="BG114" s="372"/>
      <c r="BH114" s="372"/>
      <c r="BI114" s="372"/>
      <c r="BJ114" s="372"/>
      <c r="BK114" s="372"/>
      <c r="BL114" s="372"/>
      <c r="BM114" s="372"/>
      <c r="BN114" s="372"/>
      <c r="BO114" s="372"/>
      <c r="BP114" s="372"/>
      <c r="BQ114" s="372"/>
      <c r="BR114" s="372"/>
      <c r="BS114" s="372"/>
      <c r="BT114" s="372"/>
      <c r="BU114" s="372"/>
      <c r="BV114" s="372"/>
      <c r="BW114" s="372"/>
      <c r="BX114" s="372"/>
      <c r="BY114" s="372"/>
      <c r="BZ114" s="372"/>
      <c r="CA114" s="372"/>
      <c r="CB114" s="372"/>
      <c r="CC114" s="372"/>
      <c r="CD114" s="372"/>
      <c r="CE114" s="372"/>
      <c r="CF114" s="489" t="s">
        <v>2653</v>
      </c>
      <c r="CG114" s="489" t="s">
        <v>2653</v>
      </c>
      <c r="CH114" s="372"/>
      <c r="CI114" s="372"/>
      <c r="CJ114" s="372"/>
      <c r="CK114" s="372"/>
      <c r="CL114" s="372"/>
      <c r="CM114" s="372"/>
      <c r="CN114" s="372"/>
      <c r="CO114" s="372"/>
      <c r="CP114" s="372"/>
      <c r="CQ114" s="372"/>
      <c r="CR114" s="372"/>
      <c r="CS114" s="372"/>
      <c r="CT114" s="372"/>
      <c r="CU114" s="372"/>
      <c r="CV114" s="372"/>
      <c r="CW114" s="372"/>
      <c r="CX114" s="372"/>
      <c r="CY114" s="372"/>
      <c r="CZ114" s="372"/>
      <c r="DA114" s="372"/>
      <c r="DB114" s="372"/>
      <c r="DC114" s="372"/>
      <c r="DD114" s="372"/>
      <c r="DE114" s="372"/>
      <c r="DF114" s="372"/>
      <c r="DG114" s="372"/>
      <c r="DH114" s="372"/>
      <c r="DI114" s="506">
        <v>1</v>
      </c>
      <c r="DJ114" s="488"/>
      <c r="DK114" s="484"/>
      <c r="DL114" s="484"/>
      <c r="DM114" s="27"/>
      <c r="DN114" s="484"/>
    </row>
    <row r="115" spans="2:118" x14ac:dyDescent="0.25">
      <c r="B115" s="512">
        <v>34</v>
      </c>
      <c r="C115" s="27"/>
      <c r="D115" s="508" t="s">
        <v>2804</v>
      </c>
      <c r="E115" s="372"/>
      <c r="F115" s="372"/>
      <c r="G115" s="489" t="s">
        <v>2653</v>
      </c>
      <c r="H115" s="372"/>
      <c r="I115" s="372"/>
      <c r="J115" s="372"/>
      <c r="K115" s="372"/>
      <c r="L115" s="372"/>
      <c r="M115" s="372"/>
      <c r="N115" s="372"/>
      <c r="O115" s="489" t="s">
        <v>2653</v>
      </c>
      <c r="P115" s="372"/>
      <c r="Q115" s="372"/>
      <c r="R115" s="372"/>
      <c r="S115" s="372"/>
      <c r="T115" s="372"/>
      <c r="U115" s="372"/>
      <c r="V115" s="372"/>
      <c r="W115" s="372"/>
      <c r="X115" s="372"/>
      <c r="Y115" s="372"/>
      <c r="Z115" s="372"/>
      <c r="AA115" s="372"/>
      <c r="AB115" s="489" t="s">
        <v>2653</v>
      </c>
      <c r="AC115" s="489" t="s">
        <v>2653</v>
      </c>
      <c r="AD115" s="372"/>
      <c r="AE115" s="372"/>
      <c r="AF115" s="372"/>
      <c r="AG115" s="372"/>
      <c r="AH115" s="489" t="s">
        <v>2653</v>
      </c>
      <c r="AI115" s="372"/>
      <c r="AJ115" s="372"/>
      <c r="AK115" s="372"/>
      <c r="AL115" s="372"/>
      <c r="AM115" s="489" t="s">
        <v>2653</v>
      </c>
      <c r="AN115" s="372"/>
      <c r="AO115" s="372"/>
      <c r="AP115" s="372"/>
      <c r="AQ115" s="372"/>
      <c r="AR115" s="372"/>
      <c r="AS115" s="372"/>
      <c r="AT115" s="372"/>
      <c r="AU115" s="372"/>
      <c r="AV115" s="372"/>
      <c r="AW115" s="372"/>
      <c r="AX115" s="372"/>
      <c r="AY115" s="372"/>
      <c r="AZ115" s="372"/>
      <c r="BA115" s="372"/>
      <c r="BB115" s="372"/>
      <c r="BC115" s="372"/>
      <c r="BD115" s="372"/>
      <c r="BE115" s="372"/>
      <c r="BF115" s="372"/>
      <c r="BG115" s="372"/>
      <c r="BH115" s="372"/>
      <c r="BI115" s="372"/>
      <c r="BJ115" s="372"/>
      <c r="BK115" s="372"/>
      <c r="BL115" s="372"/>
      <c r="BM115" s="372"/>
      <c r="BN115" s="372"/>
      <c r="BO115" s="372"/>
      <c r="BP115" s="372"/>
      <c r="BQ115" s="372"/>
      <c r="BR115" s="372"/>
      <c r="BS115" s="372"/>
      <c r="BT115" s="372"/>
      <c r="BU115" s="372"/>
      <c r="BV115" s="489" t="s">
        <v>2654</v>
      </c>
      <c r="BW115" s="372"/>
      <c r="BX115" s="372"/>
      <c r="BY115" s="372"/>
      <c r="BZ115" s="372"/>
      <c r="CA115" s="372"/>
      <c r="CB115" s="372"/>
      <c r="CC115" s="372"/>
      <c r="CD115" s="372"/>
      <c r="CE115" s="372"/>
      <c r="CF115" s="372"/>
      <c r="CG115" s="372"/>
      <c r="CH115" s="372"/>
      <c r="CI115" s="372"/>
      <c r="CJ115" s="372"/>
      <c r="CK115" s="372"/>
      <c r="CL115" s="372"/>
      <c r="CM115" s="372"/>
      <c r="CN115" s="372"/>
      <c r="CO115" s="372"/>
      <c r="CP115" s="372"/>
      <c r="CQ115" s="372"/>
      <c r="CR115" s="372"/>
      <c r="CS115" s="372"/>
      <c r="CT115" s="372"/>
      <c r="CU115" s="372"/>
      <c r="CV115" s="372"/>
      <c r="CW115" s="372"/>
      <c r="CX115" s="372"/>
      <c r="CY115" s="372"/>
      <c r="CZ115" s="372"/>
      <c r="DA115" s="372"/>
      <c r="DB115" s="372"/>
      <c r="DC115" s="372"/>
      <c r="DD115" s="372"/>
      <c r="DE115" s="372"/>
      <c r="DF115" s="372"/>
      <c r="DG115" s="372"/>
      <c r="DH115" s="372"/>
      <c r="DI115" s="372"/>
      <c r="DJ115" s="506">
        <v>1</v>
      </c>
      <c r="DK115" s="488"/>
      <c r="DL115" s="484"/>
      <c r="DM115" s="27"/>
      <c r="DN115" s="484"/>
    </row>
    <row r="116" spans="2:118" x14ac:dyDescent="0.25">
      <c r="B116" s="512">
        <v>35</v>
      </c>
      <c r="C116" s="27"/>
      <c r="D116" s="508" t="s">
        <v>2805</v>
      </c>
      <c r="E116" s="372"/>
      <c r="F116" s="372"/>
      <c r="G116" s="372"/>
      <c r="H116" s="372"/>
      <c r="I116" s="372"/>
      <c r="J116" s="372"/>
      <c r="K116" s="372"/>
      <c r="L116" s="372"/>
      <c r="M116" s="372"/>
      <c r="N116" s="372"/>
      <c r="O116" s="372"/>
      <c r="P116" s="372"/>
      <c r="Q116" s="372"/>
      <c r="R116" s="372"/>
      <c r="S116" s="372"/>
      <c r="T116" s="372"/>
      <c r="U116" s="372"/>
      <c r="V116" s="372"/>
      <c r="W116" s="372"/>
      <c r="X116" s="372"/>
      <c r="Y116" s="372"/>
      <c r="Z116" s="372"/>
      <c r="AA116" s="372"/>
      <c r="AB116" s="372"/>
      <c r="AC116" s="372"/>
      <c r="AD116" s="372"/>
      <c r="AE116" s="372"/>
      <c r="AF116" s="372"/>
      <c r="AG116" s="372"/>
      <c r="AH116" s="372"/>
      <c r="AI116" s="372"/>
      <c r="AJ116" s="372"/>
      <c r="AK116" s="372"/>
      <c r="AL116" s="372"/>
      <c r="AM116" s="372"/>
      <c r="AN116" s="372"/>
      <c r="AO116" s="372"/>
      <c r="AP116" s="372"/>
      <c r="AQ116" s="372"/>
      <c r="AR116" s="372"/>
      <c r="AS116" s="372"/>
      <c r="AT116" s="372"/>
      <c r="AU116" s="372"/>
      <c r="AV116" s="372"/>
      <c r="AW116" s="372"/>
      <c r="AX116" s="372"/>
      <c r="AY116" s="372"/>
      <c r="AZ116" s="372"/>
      <c r="BA116" s="372"/>
      <c r="BB116" s="372"/>
      <c r="BC116" s="372"/>
      <c r="BD116" s="372"/>
      <c r="BE116" s="372"/>
      <c r="BF116" s="372"/>
      <c r="BG116" s="372"/>
      <c r="BH116" s="372"/>
      <c r="BI116" s="372"/>
      <c r="BJ116" s="372"/>
      <c r="BK116" s="372"/>
      <c r="BL116" s="372"/>
      <c r="BM116" s="372"/>
      <c r="BN116" s="372"/>
      <c r="BO116" s="372"/>
      <c r="BP116" s="372"/>
      <c r="BQ116" s="372"/>
      <c r="BR116" s="372"/>
      <c r="BS116" s="372"/>
      <c r="BT116" s="372"/>
      <c r="BU116" s="372"/>
      <c r="BV116" s="372"/>
      <c r="BW116" s="372"/>
      <c r="BX116" s="372"/>
      <c r="BY116" s="372"/>
      <c r="BZ116" s="372"/>
      <c r="CA116" s="372"/>
      <c r="CB116" s="372"/>
      <c r="CC116" s="372"/>
      <c r="CD116" s="372"/>
      <c r="CE116" s="372"/>
      <c r="CF116" s="372"/>
      <c r="CG116" s="372"/>
      <c r="CH116" s="372"/>
      <c r="CI116" s="372"/>
      <c r="CJ116" s="372"/>
      <c r="CK116" s="372"/>
      <c r="CL116" s="372"/>
      <c r="CM116" s="372"/>
      <c r="CN116" s="372"/>
      <c r="CO116" s="372"/>
      <c r="CP116" s="372"/>
      <c r="CQ116" s="372"/>
      <c r="CR116" s="372"/>
      <c r="CS116" s="372"/>
      <c r="CT116" s="372"/>
      <c r="CU116" s="372"/>
      <c r="CV116" s="372"/>
      <c r="CW116" s="372"/>
      <c r="CX116" s="372"/>
      <c r="CY116" s="372"/>
      <c r="CZ116" s="372"/>
      <c r="DA116" s="372"/>
      <c r="DB116" s="372"/>
      <c r="DC116" s="372"/>
      <c r="DD116" s="372"/>
      <c r="DE116" s="372"/>
      <c r="DF116" s="372"/>
      <c r="DG116" s="372"/>
      <c r="DH116" s="372"/>
      <c r="DI116" s="372"/>
      <c r="DJ116" s="372"/>
      <c r="DK116" s="506">
        <v>1</v>
      </c>
      <c r="DL116" s="484"/>
      <c r="DM116" s="27"/>
      <c r="DN116" s="484"/>
    </row>
    <row r="117" spans="2:118" x14ac:dyDescent="0.25">
      <c r="B117" s="512">
        <v>36</v>
      </c>
      <c r="C117" s="27"/>
      <c r="D117" s="508" t="s">
        <v>2806</v>
      </c>
      <c r="E117" s="372"/>
      <c r="F117" s="372"/>
      <c r="G117" s="372"/>
      <c r="H117" s="372"/>
      <c r="I117" s="372"/>
      <c r="J117" s="372"/>
      <c r="K117" s="372"/>
      <c r="L117" s="489" t="s">
        <v>2653</v>
      </c>
      <c r="M117" s="489" t="s">
        <v>2653</v>
      </c>
      <c r="N117" s="372"/>
      <c r="O117" s="372"/>
      <c r="P117" s="489" t="s">
        <v>2653</v>
      </c>
      <c r="Q117" s="372"/>
      <c r="R117" s="489" t="s">
        <v>2653</v>
      </c>
      <c r="S117" s="372"/>
      <c r="T117" s="372"/>
      <c r="U117" s="372"/>
      <c r="V117" s="489" t="s">
        <v>2653</v>
      </c>
      <c r="W117" s="372"/>
      <c r="X117" s="495" t="s">
        <v>2653</v>
      </c>
      <c r="Y117" s="489" t="s">
        <v>2653</v>
      </c>
      <c r="Z117" s="372"/>
      <c r="AA117" s="372"/>
      <c r="AB117" s="372"/>
      <c r="AC117" s="372"/>
      <c r="AD117" s="372"/>
      <c r="AE117" s="489" t="s">
        <v>2653</v>
      </c>
      <c r="AF117" s="489" t="s">
        <v>2653</v>
      </c>
      <c r="AG117" s="372"/>
      <c r="AH117" s="372"/>
      <c r="AI117" s="372"/>
      <c r="AJ117" s="489" t="s">
        <v>2653</v>
      </c>
      <c r="AK117" s="372"/>
      <c r="AL117" s="495" t="s">
        <v>2653</v>
      </c>
      <c r="AM117" s="372"/>
      <c r="AN117" s="372"/>
      <c r="AO117" s="372"/>
      <c r="AP117" s="372"/>
      <c r="AQ117" s="372"/>
      <c r="AR117" s="372"/>
      <c r="AS117" s="372"/>
      <c r="AT117" s="372"/>
      <c r="AU117" s="372"/>
      <c r="AV117" s="372"/>
      <c r="AW117" s="372"/>
      <c r="AX117" s="372"/>
      <c r="AY117" s="372"/>
      <c r="AZ117" s="372"/>
      <c r="BA117" s="372"/>
      <c r="BB117" s="372"/>
      <c r="BC117" s="372"/>
      <c r="BD117" s="372"/>
      <c r="BE117" s="372"/>
      <c r="BF117" s="372"/>
      <c r="BG117" s="372"/>
      <c r="BH117" s="372"/>
      <c r="BI117" s="372"/>
      <c r="BJ117" s="372"/>
      <c r="BK117" s="372"/>
      <c r="BL117" s="372"/>
      <c r="BM117" s="372"/>
      <c r="BN117" s="372"/>
      <c r="BO117" s="372"/>
      <c r="BP117" s="372"/>
      <c r="BQ117" s="372"/>
      <c r="BR117" s="372"/>
      <c r="BS117" s="372"/>
      <c r="BT117" s="372"/>
      <c r="BU117" s="372"/>
      <c r="BV117" s="372"/>
      <c r="BW117" s="372"/>
      <c r="BX117" s="372"/>
      <c r="BY117" s="372"/>
      <c r="BZ117" s="372"/>
      <c r="CA117" s="372"/>
      <c r="CB117" s="372"/>
      <c r="CC117" s="372"/>
      <c r="CD117" s="372"/>
      <c r="CE117" s="489" t="s">
        <v>2653</v>
      </c>
      <c r="CF117" s="372"/>
      <c r="CG117" s="372"/>
      <c r="CH117" s="372"/>
      <c r="CI117" s="372"/>
      <c r="CJ117" s="372"/>
      <c r="CK117" s="372"/>
      <c r="CL117" s="372"/>
      <c r="CM117" s="372"/>
      <c r="CN117" s="372"/>
      <c r="CO117" s="372"/>
      <c r="CP117" s="372"/>
      <c r="CQ117" s="372"/>
      <c r="CR117" s="372"/>
      <c r="CS117" s="372"/>
      <c r="CT117" s="372"/>
      <c r="CU117" s="372"/>
      <c r="CV117" s="372"/>
      <c r="CW117" s="372"/>
      <c r="CX117" s="372"/>
      <c r="CY117" s="372"/>
      <c r="CZ117" s="372"/>
      <c r="DA117" s="489" t="s">
        <v>2653</v>
      </c>
      <c r="DB117" s="372"/>
      <c r="DC117" s="489" t="s">
        <v>2653</v>
      </c>
      <c r="DD117" s="372"/>
      <c r="DE117" s="372"/>
      <c r="DF117" s="372"/>
      <c r="DG117" s="372"/>
      <c r="DH117" s="372"/>
      <c r="DI117" s="372"/>
      <c r="DJ117" s="372"/>
      <c r="DK117" s="372"/>
      <c r="DL117" s="506">
        <v>1</v>
      </c>
      <c r="DM117" s="27"/>
      <c r="DN117" s="484"/>
    </row>
    <row r="118" spans="2:118" x14ac:dyDescent="0.25">
      <c r="B118" s="512">
        <v>37</v>
      </c>
      <c r="C118" s="27"/>
      <c r="D118" s="508" t="s">
        <v>2807</v>
      </c>
      <c r="E118" s="372"/>
      <c r="F118" s="372"/>
      <c r="G118" s="372"/>
      <c r="H118" s="372"/>
      <c r="I118" s="489" t="s">
        <v>2653</v>
      </c>
      <c r="J118" s="372"/>
      <c r="K118" s="372"/>
      <c r="L118" s="372"/>
      <c r="M118" s="372"/>
      <c r="N118" s="372"/>
      <c r="O118" s="372"/>
      <c r="P118" s="372"/>
      <c r="Q118" s="372"/>
      <c r="R118" s="372"/>
      <c r="S118" s="372"/>
      <c r="T118" s="372"/>
      <c r="U118" s="372"/>
      <c r="V118" s="372"/>
      <c r="W118" s="372"/>
      <c r="X118" s="372"/>
      <c r="Y118" s="372"/>
      <c r="Z118" s="372"/>
      <c r="AA118" s="372"/>
      <c r="AB118" s="372"/>
      <c r="AC118" s="372"/>
      <c r="AD118" s="489" t="s">
        <v>2653</v>
      </c>
      <c r="AE118" s="372"/>
      <c r="AF118" s="372"/>
      <c r="AG118" s="489" t="s">
        <v>2653</v>
      </c>
      <c r="AH118" s="372"/>
      <c r="AI118" s="372"/>
      <c r="AJ118" s="372"/>
      <c r="AK118" s="372"/>
      <c r="AL118" s="372"/>
      <c r="AM118" s="372"/>
      <c r="AN118" s="372"/>
      <c r="AO118" s="372"/>
      <c r="AP118" s="372"/>
      <c r="AQ118" s="372"/>
      <c r="AR118" s="372"/>
      <c r="AS118" s="372"/>
      <c r="AT118" s="372"/>
      <c r="AU118" s="372"/>
      <c r="AV118" s="372"/>
      <c r="AW118" s="372"/>
      <c r="AX118" s="372"/>
      <c r="AY118" s="372"/>
      <c r="AZ118" s="372"/>
      <c r="BA118" s="372"/>
      <c r="BB118" s="372"/>
      <c r="BC118" s="372"/>
      <c r="BD118" s="372"/>
      <c r="BE118" s="372"/>
      <c r="BF118" s="372"/>
      <c r="BG118" s="372"/>
      <c r="BH118" s="372"/>
      <c r="BI118" s="372"/>
      <c r="BJ118" s="372"/>
      <c r="BK118" s="372"/>
      <c r="BL118" s="372"/>
      <c r="BM118" s="372"/>
      <c r="BN118" s="372"/>
      <c r="BO118" s="495" t="s">
        <v>2653</v>
      </c>
      <c r="BP118" s="372"/>
      <c r="BQ118" s="372"/>
      <c r="BR118" s="372"/>
      <c r="BS118" s="372"/>
      <c r="BT118" s="372"/>
      <c r="BU118" s="372"/>
      <c r="BV118" s="372"/>
      <c r="BW118" s="372"/>
      <c r="BX118" s="372"/>
      <c r="BY118" s="372"/>
      <c r="BZ118" s="372"/>
      <c r="CA118" s="372"/>
      <c r="CB118" s="372"/>
      <c r="CC118" s="491" t="s">
        <v>2654</v>
      </c>
      <c r="CD118" s="372"/>
      <c r="CE118" s="372"/>
      <c r="CF118" s="372"/>
      <c r="CG118" s="372"/>
      <c r="CH118" s="372"/>
      <c r="CI118" s="372"/>
      <c r="CJ118" s="491" t="s">
        <v>2653</v>
      </c>
      <c r="CK118" s="372"/>
      <c r="CL118" s="491" t="s">
        <v>2653</v>
      </c>
      <c r="CM118" s="372"/>
      <c r="CN118" s="372"/>
      <c r="CO118" s="372"/>
      <c r="CP118" s="489" t="s">
        <v>2653</v>
      </c>
      <c r="CQ118" s="489" t="s">
        <v>2653</v>
      </c>
      <c r="CR118" s="489" t="s">
        <v>2653</v>
      </c>
      <c r="CS118" s="492" t="s">
        <v>2654</v>
      </c>
      <c r="CT118" s="372"/>
      <c r="CU118" s="372"/>
      <c r="CV118" s="372"/>
      <c r="CW118" s="372"/>
      <c r="CX118" s="372"/>
      <c r="CY118" s="372"/>
      <c r="CZ118" s="372"/>
      <c r="DA118" s="489" t="s">
        <v>2653</v>
      </c>
      <c r="DB118" s="489" t="s">
        <v>2653</v>
      </c>
      <c r="DC118" s="372"/>
      <c r="DD118" s="372"/>
      <c r="DE118" s="372"/>
      <c r="DF118" s="372"/>
      <c r="DG118" s="372"/>
      <c r="DH118" s="372"/>
      <c r="DI118" s="372"/>
      <c r="DJ118" s="372"/>
      <c r="DK118" s="372"/>
      <c r="DL118" s="489" t="s">
        <v>2653</v>
      </c>
      <c r="DM118" s="506">
        <v>1</v>
      </c>
      <c r="DN118" s="484"/>
    </row>
    <row r="119" spans="2:118" x14ac:dyDescent="0.25">
      <c r="B119" s="513">
        <v>38</v>
      </c>
      <c r="C119" s="105"/>
      <c r="D119" s="396" t="s">
        <v>2808</v>
      </c>
      <c r="E119" s="372"/>
      <c r="F119" s="372"/>
      <c r="G119" s="372"/>
      <c r="H119" s="372"/>
      <c r="I119" s="489" t="s">
        <v>2653</v>
      </c>
      <c r="J119" s="372"/>
      <c r="K119" s="372"/>
      <c r="L119" s="372"/>
      <c r="M119" s="372"/>
      <c r="N119" s="372"/>
      <c r="O119" s="372"/>
      <c r="P119" s="372"/>
      <c r="Q119" s="372"/>
      <c r="R119" s="372"/>
      <c r="S119" s="372"/>
      <c r="T119" s="372"/>
      <c r="U119" s="372"/>
      <c r="V119" s="372"/>
      <c r="W119" s="372"/>
      <c r="X119" s="372"/>
      <c r="Y119" s="372"/>
      <c r="Z119" s="372"/>
      <c r="AA119" s="372"/>
      <c r="AB119" s="372"/>
      <c r="AC119" s="495" t="s">
        <v>2653</v>
      </c>
      <c r="AD119" s="372"/>
      <c r="AE119" s="372"/>
      <c r="AF119" s="372"/>
      <c r="AG119" s="372"/>
      <c r="AH119" s="372"/>
      <c r="AI119" s="372"/>
      <c r="AJ119" s="372"/>
      <c r="AK119" s="372"/>
      <c r="AL119" s="372"/>
      <c r="AM119" s="372"/>
      <c r="AN119" s="372"/>
      <c r="AO119" s="372"/>
      <c r="AP119" s="497" t="s">
        <v>2653</v>
      </c>
      <c r="AQ119" s="372"/>
      <c r="AR119" s="372"/>
      <c r="AS119" s="496" t="s">
        <v>2654</v>
      </c>
      <c r="AT119" s="372"/>
      <c r="AU119" s="372"/>
      <c r="AV119" s="372"/>
      <c r="AW119" s="372"/>
      <c r="AX119" s="372"/>
      <c r="AY119" s="372"/>
      <c r="AZ119" s="496" t="s">
        <v>2654</v>
      </c>
      <c r="BA119" s="372"/>
      <c r="BB119" s="372"/>
      <c r="BC119" s="372"/>
      <c r="BD119" s="372"/>
      <c r="BE119" s="372"/>
      <c r="BF119" s="372"/>
      <c r="BG119" s="372"/>
      <c r="BH119" s="372"/>
      <c r="BI119" s="372"/>
      <c r="BJ119" s="372"/>
      <c r="BK119" s="372"/>
      <c r="BL119" s="372"/>
      <c r="BM119" s="372"/>
      <c r="BN119" s="372"/>
      <c r="BO119" s="372"/>
      <c r="BP119" s="372"/>
      <c r="BQ119" s="372"/>
      <c r="BR119" s="372"/>
      <c r="BS119" s="372"/>
      <c r="BT119" s="372"/>
      <c r="BU119" s="372"/>
      <c r="BV119" s="372"/>
      <c r="BW119" s="372"/>
      <c r="BX119" s="372"/>
      <c r="BY119" s="372"/>
      <c r="BZ119" s="372"/>
      <c r="CA119" s="372"/>
      <c r="CB119" s="496" t="s">
        <v>2654</v>
      </c>
      <c r="CC119" s="372"/>
      <c r="CD119" s="372"/>
      <c r="CE119" s="372"/>
      <c r="CF119" s="372"/>
      <c r="CG119" s="372"/>
      <c r="CH119" s="372"/>
      <c r="CI119" s="372"/>
      <c r="CJ119" s="372"/>
      <c r="CK119" s="372"/>
      <c r="CL119" s="372"/>
      <c r="CM119" s="489" t="s">
        <v>2653</v>
      </c>
      <c r="CN119" s="489" t="s">
        <v>2653</v>
      </c>
      <c r="CO119" s="492" t="s">
        <v>2654</v>
      </c>
      <c r="CP119" s="372"/>
      <c r="CQ119" s="495" t="s">
        <v>2653</v>
      </c>
      <c r="CR119" s="372"/>
      <c r="CS119" s="372"/>
      <c r="CT119" s="491" t="s">
        <v>2653</v>
      </c>
      <c r="CU119" s="372"/>
      <c r="CV119" s="372"/>
      <c r="CW119" s="491" t="s">
        <v>2653</v>
      </c>
      <c r="CX119" s="489" t="s">
        <v>2653</v>
      </c>
      <c r="CY119" s="489" t="s">
        <v>2653</v>
      </c>
      <c r="CZ119" s="372"/>
      <c r="DA119" s="372"/>
      <c r="DB119" s="372"/>
      <c r="DC119" s="372"/>
      <c r="DD119" s="372"/>
      <c r="DE119" s="372"/>
      <c r="DF119" s="372"/>
      <c r="DG119" s="372"/>
      <c r="DH119" s="372"/>
      <c r="DI119" s="372"/>
      <c r="DJ119" s="372"/>
      <c r="DK119" s="372"/>
      <c r="DL119" s="489" t="s">
        <v>2653</v>
      </c>
      <c r="DM119" s="372"/>
      <c r="DN119" s="506">
        <v>1</v>
      </c>
    </row>
    <row r="120" spans="2:118" x14ac:dyDescent="0.25">
      <c r="B120" s="263" t="s">
        <v>2809</v>
      </c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</row>
    <row r="121" spans="2:118" x14ac:dyDescent="0.25">
      <c r="B121" s="263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40"/>
  <sheetViews>
    <sheetView zoomScale="90" zoomScaleNormal="90" workbookViewId="0">
      <selection activeCell="G130" sqref="G130"/>
    </sheetView>
  </sheetViews>
  <sheetFormatPr baseColWidth="10" defaultRowHeight="15" x14ac:dyDescent="0.25"/>
  <cols>
    <col min="2" max="2" width="35.7109375" customWidth="1"/>
    <col min="3" max="3" width="30.7109375" customWidth="1"/>
    <col min="4" max="5" width="12.7109375" customWidth="1"/>
  </cols>
  <sheetData>
    <row r="3" spans="1:7" s="514" customFormat="1" x14ac:dyDescent="0.25">
      <c r="B3" s="515" t="s">
        <v>2987</v>
      </c>
    </row>
    <row r="4" spans="1:7" x14ac:dyDescent="0.25">
      <c r="A4" s="26"/>
      <c r="B4" s="26"/>
      <c r="C4" s="26"/>
      <c r="D4" s="26"/>
      <c r="E4" s="26"/>
      <c r="F4" s="26"/>
    </row>
    <row r="5" spans="1:7" x14ac:dyDescent="0.25">
      <c r="A5" s="26"/>
      <c r="B5" s="581" t="s">
        <v>0</v>
      </c>
      <c r="C5" s="516" t="s">
        <v>2810</v>
      </c>
      <c r="D5" s="654" t="s">
        <v>2571</v>
      </c>
      <c r="E5" s="654"/>
      <c r="F5" s="531" t="s">
        <v>2641</v>
      </c>
      <c r="G5" s="532"/>
    </row>
    <row r="6" spans="1:7" ht="17.25" thickBot="1" x14ac:dyDescent="0.3">
      <c r="A6" s="26"/>
      <c r="B6" s="655"/>
      <c r="C6" s="520" t="s">
        <v>2842</v>
      </c>
      <c r="D6" s="521" t="s">
        <v>2573</v>
      </c>
      <c r="E6" s="521" t="s">
        <v>2574</v>
      </c>
      <c r="F6" s="525" t="s">
        <v>2988</v>
      </c>
      <c r="G6" s="27"/>
    </row>
    <row r="7" spans="1:7" ht="15.75" customHeight="1" x14ac:dyDescent="0.25">
      <c r="A7" s="26"/>
      <c r="B7" s="518" t="s">
        <v>16</v>
      </c>
      <c r="C7" s="519" t="s">
        <v>2881</v>
      </c>
      <c r="D7" s="522" t="s">
        <v>14</v>
      </c>
      <c r="E7" s="522" t="s">
        <v>14</v>
      </c>
      <c r="F7" s="533" t="s">
        <v>14</v>
      </c>
      <c r="G7" s="27"/>
    </row>
    <row r="8" spans="1:7" ht="15.75" customHeight="1" x14ac:dyDescent="0.25">
      <c r="A8" s="26"/>
      <c r="B8" s="518" t="s">
        <v>18</v>
      </c>
      <c r="C8" s="519" t="s">
        <v>2933</v>
      </c>
      <c r="D8" s="522" t="s">
        <v>2813</v>
      </c>
      <c r="E8" s="522" t="s">
        <v>2814</v>
      </c>
      <c r="F8" s="526" t="s">
        <v>14</v>
      </c>
      <c r="G8" s="27"/>
    </row>
    <row r="9" spans="1:7" ht="15.75" customHeight="1" x14ac:dyDescent="0.25">
      <c r="A9" s="26"/>
      <c r="B9" s="518" t="s">
        <v>979</v>
      </c>
      <c r="C9" s="519" t="s">
        <v>2934</v>
      </c>
      <c r="D9" s="522" t="s">
        <v>14</v>
      </c>
      <c r="E9" s="522" t="s">
        <v>14</v>
      </c>
      <c r="F9" s="526" t="s">
        <v>14</v>
      </c>
      <c r="G9" s="27"/>
    </row>
    <row r="10" spans="1:7" ht="15.75" customHeight="1" x14ac:dyDescent="0.25">
      <c r="A10" s="26"/>
      <c r="B10" s="518" t="s">
        <v>15</v>
      </c>
      <c r="C10" s="519" t="s">
        <v>2882</v>
      </c>
      <c r="D10" s="522" t="s">
        <v>14</v>
      </c>
      <c r="E10" s="522" t="s">
        <v>14</v>
      </c>
      <c r="F10" s="526">
        <v>1600</v>
      </c>
      <c r="G10" s="27"/>
    </row>
    <row r="11" spans="1:7" ht="15.75" customHeight="1" x14ac:dyDescent="0.25">
      <c r="A11" s="26"/>
      <c r="B11" s="518" t="s">
        <v>21</v>
      </c>
      <c r="C11" s="519" t="s">
        <v>2883</v>
      </c>
      <c r="D11" s="522" t="s">
        <v>2815</v>
      </c>
      <c r="E11" s="522" t="s">
        <v>2816</v>
      </c>
      <c r="F11" s="526" t="s">
        <v>14</v>
      </c>
      <c r="G11" s="27"/>
    </row>
    <row r="12" spans="1:7" ht="15.75" customHeight="1" x14ac:dyDescent="0.25">
      <c r="A12" s="26"/>
      <c r="B12" s="518" t="s">
        <v>23</v>
      </c>
      <c r="C12" s="519" t="s">
        <v>2890</v>
      </c>
      <c r="D12" s="522" t="s">
        <v>14</v>
      </c>
      <c r="E12" s="522" t="s">
        <v>14</v>
      </c>
      <c r="F12" s="526" t="s">
        <v>14</v>
      </c>
      <c r="G12" s="27"/>
    </row>
    <row r="13" spans="1:7" ht="15.75" customHeight="1" x14ac:dyDescent="0.25">
      <c r="A13" s="26"/>
      <c r="B13" s="518" t="s">
        <v>1000</v>
      </c>
      <c r="C13" s="519" t="s">
        <v>2889</v>
      </c>
      <c r="D13" s="522" t="s">
        <v>14</v>
      </c>
      <c r="E13" s="522" t="s">
        <v>14</v>
      </c>
      <c r="F13" s="526" t="s">
        <v>14</v>
      </c>
      <c r="G13" s="27"/>
    </row>
    <row r="14" spans="1:7" ht="15.75" customHeight="1" x14ac:dyDescent="0.25">
      <c r="A14" s="26"/>
      <c r="B14" s="518" t="s">
        <v>24</v>
      </c>
      <c r="C14" s="519" t="s">
        <v>2884</v>
      </c>
      <c r="D14" s="522" t="s">
        <v>14</v>
      </c>
      <c r="E14" s="522" t="s">
        <v>14</v>
      </c>
      <c r="F14" s="526" t="s">
        <v>14</v>
      </c>
      <c r="G14" s="27"/>
    </row>
    <row r="15" spans="1:7" ht="15.75" customHeight="1" x14ac:dyDescent="0.25">
      <c r="A15" s="26"/>
      <c r="B15" s="518" t="s">
        <v>28</v>
      </c>
      <c r="C15" s="519" t="s">
        <v>2888</v>
      </c>
      <c r="D15" s="522" t="s">
        <v>14</v>
      </c>
      <c r="E15" s="522" t="s">
        <v>14</v>
      </c>
      <c r="F15" s="526" t="s">
        <v>14</v>
      </c>
      <c r="G15" s="27"/>
    </row>
    <row r="16" spans="1:7" ht="15.75" customHeight="1" x14ac:dyDescent="0.25">
      <c r="A16" s="26"/>
      <c r="B16" s="518" t="s">
        <v>29</v>
      </c>
      <c r="C16" s="519" t="s">
        <v>2885</v>
      </c>
      <c r="D16" s="522" t="s">
        <v>14</v>
      </c>
      <c r="E16" s="522" t="s">
        <v>14</v>
      </c>
      <c r="F16" s="526" t="s">
        <v>14</v>
      </c>
      <c r="G16" s="27"/>
    </row>
    <row r="17" spans="1:7" ht="15.75" customHeight="1" x14ac:dyDescent="0.25">
      <c r="A17" s="26"/>
      <c r="B17" s="518" t="s">
        <v>30</v>
      </c>
      <c r="C17" s="519" t="s">
        <v>2887</v>
      </c>
      <c r="D17" s="522" t="s">
        <v>14</v>
      </c>
      <c r="E17" s="522" t="s">
        <v>14</v>
      </c>
      <c r="F17" s="526">
        <v>150</v>
      </c>
      <c r="G17" s="27"/>
    </row>
    <row r="18" spans="1:7" ht="15.75" customHeight="1" x14ac:dyDescent="0.25">
      <c r="A18" s="26"/>
      <c r="B18" s="518" t="s">
        <v>31</v>
      </c>
      <c r="C18" s="519" t="s">
        <v>2886</v>
      </c>
      <c r="D18" s="522" t="s">
        <v>14</v>
      </c>
      <c r="E18" s="522" t="s">
        <v>14</v>
      </c>
      <c r="F18" s="526" t="s">
        <v>14</v>
      </c>
      <c r="G18" s="27"/>
    </row>
    <row r="19" spans="1:7" ht="15.75" customHeight="1" x14ac:dyDescent="0.25">
      <c r="A19" s="26"/>
      <c r="B19" s="518" t="s">
        <v>32</v>
      </c>
      <c r="C19" s="519" t="s">
        <v>2935</v>
      </c>
      <c r="D19" s="522" t="s">
        <v>14</v>
      </c>
      <c r="E19" s="522" t="s">
        <v>14</v>
      </c>
      <c r="F19" s="526" t="s">
        <v>14</v>
      </c>
      <c r="G19" s="27"/>
    </row>
    <row r="20" spans="1:7" ht="15.75" customHeight="1" x14ac:dyDescent="0.25">
      <c r="A20" s="26"/>
      <c r="B20" s="518" t="s">
        <v>33</v>
      </c>
      <c r="C20" s="519" t="s">
        <v>2891</v>
      </c>
      <c r="D20" s="522" t="s">
        <v>14</v>
      </c>
      <c r="E20" s="522" t="s">
        <v>14</v>
      </c>
      <c r="F20" s="526" t="s">
        <v>14</v>
      </c>
      <c r="G20" s="27"/>
    </row>
    <row r="21" spans="1:7" ht="15.75" customHeight="1" x14ac:dyDescent="0.25">
      <c r="A21" s="26"/>
      <c r="B21" s="518" t="s">
        <v>982</v>
      </c>
      <c r="C21" s="519" t="s">
        <v>2843</v>
      </c>
      <c r="D21" s="522" t="s">
        <v>14</v>
      </c>
      <c r="E21" s="522" t="s">
        <v>14</v>
      </c>
      <c r="F21" s="526" t="s">
        <v>14</v>
      </c>
      <c r="G21" s="27"/>
    </row>
    <row r="22" spans="1:7" ht="15.75" customHeight="1" x14ac:dyDescent="0.25">
      <c r="A22" s="26"/>
      <c r="B22" s="518" t="s">
        <v>35</v>
      </c>
      <c r="C22" s="519" t="s">
        <v>2893</v>
      </c>
      <c r="D22" s="522" t="s">
        <v>14</v>
      </c>
      <c r="E22" s="522" t="s">
        <v>14</v>
      </c>
      <c r="F22" s="526">
        <v>100</v>
      </c>
      <c r="G22" s="27"/>
    </row>
    <row r="23" spans="1:7" ht="15.75" customHeight="1" x14ac:dyDescent="0.25">
      <c r="A23" s="26"/>
      <c r="B23" s="518" t="s">
        <v>36</v>
      </c>
      <c r="C23" s="519" t="s">
        <v>2892</v>
      </c>
      <c r="D23" s="522" t="s">
        <v>14</v>
      </c>
      <c r="E23" s="522" t="s">
        <v>14</v>
      </c>
      <c r="F23" s="526" t="s">
        <v>14</v>
      </c>
      <c r="G23" s="27"/>
    </row>
    <row r="24" spans="1:7" ht="15.75" customHeight="1" x14ac:dyDescent="0.25">
      <c r="A24" s="26"/>
      <c r="B24" s="518" t="s">
        <v>37</v>
      </c>
      <c r="C24" s="519" t="s">
        <v>2936</v>
      </c>
      <c r="D24" s="522" t="s">
        <v>2817</v>
      </c>
      <c r="E24" s="522" t="s">
        <v>2818</v>
      </c>
      <c r="F24" s="526" t="s">
        <v>14</v>
      </c>
      <c r="G24" s="27"/>
    </row>
    <row r="25" spans="1:7" ht="15.75" customHeight="1" x14ac:dyDescent="0.25">
      <c r="A25" s="26"/>
      <c r="B25" s="518" t="s">
        <v>981</v>
      </c>
      <c r="C25" s="519" t="s">
        <v>2937</v>
      </c>
      <c r="D25" s="522" t="s">
        <v>14</v>
      </c>
      <c r="E25" s="522" t="s">
        <v>14</v>
      </c>
      <c r="F25" s="526" t="s">
        <v>14</v>
      </c>
      <c r="G25" s="27"/>
    </row>
    <row r="26" spans="1:7" ht="15.75" customHeight="1" x14ac:dyDescent="0.25">
      <c r="A26" s="26"/>
      <c r="B26" s="518" t="s">
        <v>38</v>
      </c>
      <c r="C26" s="519" t="s">
        <v>2894</v>
      </c>
      <c r="D26" s="522" t="s">
        <v>14</v>
      </c>
      <c r="E26" s="522" t="s">
        <v>14</v>
      </c>
      <c r="F26" s="526" t="s">
        <v>14</v>
      </c>
      <c r="G26" s="27"/>
    </row>
    <row r="27" spans="1:7" ht="15.75" customHeight="1" x14ac:dyDescent="0.25">
      <c r="A27" s="26"/>
      <c r="B27" s="518" t="s">
        <v>39</v>
      </c>
      <c r="C27" s="519" t="s">
        <v>2938</v>
      </c>
      <c r="D27" s="522" t="s">
        <v>2819</v>
      </c>
      <c r="E27" s="522" t="s">
        <v>2820</v>
      </c>
      <c r="F27" s="526" t="s">
        <v>14</v>
      </c>
      <c r="G27" s="27"/>
    </row>
    <row r="28" spans="1:7" ht="15.75" customHeight="1" x14ac:dyDescent="0.25">
      <c r="A28" s="26"/>
      <c r="B28" s="518" t="s">
        <v>43</v>
      </c>
      <c r="C28" s="519" t="s">
        <v>2844</v>
      </c>
      <c r="D28" s="522" t="s">
        <v>14</v>
      </c>
      <c r="E28" s="522" t="s">
        <v>14</v>
      </c>
      <c r="F28" s="526" t="s">
        <v>14</v>
      </c>
      <c r="G28" s="27"/>
    </row>
    <row r="29" spans="1:7" ht="15.75" customHeight="1" x14ac:dyDescent="0.25">
      <c r="A29" s="26"/>
      <c r="B29" s="518" t="s">
        <v>45</v>
      </c>
      <c r="C29" s="519" t="s">
        <v>2845</v>
      </c>
      <c r="D29" s="522" t="s">
        <v>14</v>
      </c>
      <c r="E29" s="522" t="s">
        <v>14</v>
      </c>
      <c r="F29" s="526" t="s">
        <v>14</v>
      </c>
      <c r="G29" s="27"/>
    </row>
    <row r="30" spans="1:7" ht="15.75" customHeight="1" x14ac:dyDescent="0.25">
      <c r="A30" s="26"/>
      <c r="B30" s="518" t="s">
        <v>47</v>
      </c>
      <c r="C30" s="519" t="s">
        <v>2939</v>
      </c>
      <c r="D30" s="522" t="s">
        <v>14</v>
      </c>
      <c r="E30" s="522" t="s">
        <v>14</v>
      </c>
      <c r="F30" s="526" t="s">
        <v>14</v>
      </c>
      <c r="G30" s="27"/>
    </row>
    <row r="31" spans="1:7" ht="15.75" customHeight="1" x14ac:dyDescent="0.25">
      <c r="A31" s="26"/>
      <c r="B31" s="518" t="s">
        <v>48</v>
      </c>
      <c r="C31" s="519" t="s">
        <v>2940</v>
      </c>
      <c r="D31" s="522" t="s">
        <v>14</v>
      </c>
      <c r="E31" s="522" t="s">
        <v>14</v>
      </c>
      <c r="F31" s="526" t="s">
        <v>14</v>
      </c>
      <c r="G31" s="27"/>
    </row>
    <row r="32" spans="1:7" ht="15.75" customHeight="1" x14ac:dyDescent="0.25">
      <c r="A32" s="26"/>
      <c r="B32" s="518" t="s">
        <v>50</v>
      </c>
      <c r="C32" s="519" t="s">
        <v>2941</v>
      </c>
      <c r="D32" s="522" t="s">
        <v>14</v>
      </c>
      <c r="E32" s="522" t="s">
        <v>14</v>
      </c>
      <c r="F32" s="526" t="s">
        <v>14</v>
      </c>
      <c r="G32" s="27"/>
    </row>
    <row r="33" spans="1:7" ht="15.75" customHeight="1" x14ac:dyDescent="0.25">
      <c r="A33" s="26"/>
      <c r="B33" s="518" t="s">
        <v>56</v>
      </c>
      <c r="C33" s="519" t="s">
        <v>2942</v>
      </c>
      <c r="D33" s="522" t="s">
        <v>2821</v>
      </c>
      <c r="E33" s="522" t="s">
        <v>14</v>
      </c>
      <c r="F33" s="526" t="s">
        <v>14</v>
      </c>
      <c r="G33" s="27"/>
    </row>
    <row r="34" spans="1:7" ht="15.75" customHeight="1" x14ac:dyDescent="0.25">
      <c r="A34" s="26"/>
      <c r="B34" s="518" t="s">
        <v>57</v>
      </c>
      <c r="C34" s="519" t="s">
        <v>2846</v>
      </c>
      <c r="D34" s="522" t="s">
        <v>14</v>
      </c>
      <c r="E34" s="522" t="s">
        <v>14</v>
      </c>
      <c r="F34" s="526" t="s">
        <v>14</v>
      </c>
      <c r="G34" s="27"/>
    </row>
    <row r="35" spans="1:7" ht="15.75" customHeight="1" x14ac:dyDescent="0.25">
      <c r="A35" s="26"/>
      <c r="B35" s="518" t="s">
        <v>58</v>
      </c>
      <c r="C35" s="519" t="s">
        <v>2895</v>
      </c>
      <c r="D35" s="522" t="s">
        <v>14</v>
      </c>
      <c r="E35" s="522" t="s">
        <v>14</v>
      </c>
      <c r="F35" s="526" t="s">
        <v>14</v>
      </c>
      <c r="G35" s="27"/>
    </row>
    <row r="36" spans="1:7" ht="15.75" customHeight="1" x14ac:dyDescent="0.25">
      <c r="A36" s="26"/>
      <c r="B36" s="518" t="s">
        <v>230</v>
      </c>
      <c r="C36" s="519" t="s">
        <v>2896</v>
      </c>
      <c r="D36" s="522" t="s">
        <v>14</v>
      </c>
      <c r="E36" s="522" t="s">
        <v>14</v>
      </c>
      <c r="F36" s="526" t="s">
        <v>14</v>
      </c>
      <c r="G36" s="27"/>
    </row>
    <row r="37" spans="1:7" ht="15.75" customHeight="1" x14ac:dyDescent="0.25">
      <c r="A37" s="26"/>
      <c r="B37" s="518" t="s">
        <v>59</v>
      </c>
      <c r="C37" s="519" t="s">
        <v>2897</v>
      </c>
      <c r="D37" s="522" t="s">
        <v>14</v>
      </c>
      <c r="E37" s="522" t="s">
        <v>14</v>
      </c>
      <c r="F37" s="526" t="s">
        <v>14</v>
      </c>
      <c r="G37" s="27"/>
    </row>
    <row r="38" spans="1:7" ht="15.75" customHeight="1" x14ac:dyDescent="0.25">
      <c r="A38" s="26"/>
      <c r="B38" s="518" t="s">
        <v>60</v>
      </c>
      <c r="C38" s="519" t="s">
        <v>2943</v>
      </c>
      <c r="D38" s="522" t="s">
        <v>14</v>
      </c>
      <c r="E38" s="522" t="s">
        <v>14</v>
      </c>
      <c r="F38" s="526">
        <v>100</v>
      </c>
      <c r="G38" s="27"/>
    </row>
    <row r="39" spans="1:7" ht="15.75" customHeight="1" x14ac:dyDescent="0.25">
      <c r="A39" s="26"/>
      <c r="B39" s="518" t="s">
        <v>61</v>
      </c>
      <c r="C39" s="519" t="s">
        <v>2847</v>
      </c>
      <c r="D39" s="522" t="s">
        <v>14</v>
      </c>
      <c r="E39" s="522" t="s">
        <v>14</v>
      </c>
      <c r="F39" s="526" t="s">
        <v>14</v>
      </c>
      <c r="G39" s="27"/>
    </row>
    <row r="40" spans="1:7" ht="15.75" customHeight="1" x14ac:dyDescent="0.25">
      <c r="A40" s="26"/>
      <c r="B40" s="518" t="s">
        <v>63</v>
      </c>
      <c r="C40" s="519" t="s">
        <v>2944</v>
      </c>
      <c r="D40" s="522" t="s">
        <v>14</v>
      </c>
      <c r="E40" s="522" t="s">
        <v>14</v>
      </c>
      <c r="F40" s="526" t="s">
        <v>14</v>
      </c>
      <c r="G40" s="27"/>
    </row>
    <row r="41" spans="1:7" ht="15.75" customHeight="1" x14ac:dyDescent="0.25">
      <c r="A41" s="26"/>
      <c r="B41" s="518" t="s">
        <v>64</v>
      </c>
      <c r="C41" s="519" t="s">
        <v>2898</v>
      </c>
      <c r="D41" s="522" t="s">
        <v>2822</v>
      </c>
      <c r="E41" s="522" t="s">
        <v>2823</v>
      </c>
      <c r="F41" s="526" t="s">
        <v>14</v>
      </c>
      <c r="G41" s="27"/>
    </row>
    <row r="42" spans="1:7" ht="15.75" customHeight="1" x14ac:dyDescent="0.25">
      <c r="A42" s="26"/>
      <c r="B42" s="518" t="s">
        <v>66</v>
      </c>
      <c r="C42" s="519" t="s">
        <v>2848</v>
      </c>
      <c r="D42" s="522" t="s">
        <v>14</v>
      </c>
      <c r="E42" s="522" t="s">
        <v>14</v>
      </c>
      <c r="F42" s="526" t="s">
        <v>14</v>
      </c>
      <c r="G42" s="27"/>
    </row>
    <row r="43" spans="1:7" ht="15.75" customHeight="1" x14ac:dyDescent="0.25">
      <c r="A43" s="26"/>
      <c r="B43" s="518" t="s">
        <v>67</v>
      </c>
      <c r="C43" s="519" t="s">
        <v>2945</v>
      </c>
      <c r="D43" s="522" t="s">
        <v>2837</v>
      </c>
      <c r="E43" s="522" t="s">
        <v>2838</v>
      </c>
      <c r="F43" s="526" t="s">
        <v>14</v>
      </c>
      <c r="G43" s="27"/>
    </row>
    <row r="44" spans="1:7" ht="15.75" customHeight="1" x14ac:dyDescent="0.25">
      <c r="A44" s="26"/>
      <c r="B44" s="518" t="s">
        <v>68</v>
      </c>
      <c r="C44" s="519" t="s">
        <v>2899</v>
      </c>
      <c r="D44" s="522" t="s">
        <v>14</v>
      </c>
      <c r="E44" s="522" t="s">
        <v>14</v>
      </c>
      <c r="F44" s="526" t="s">
        <v>14</v>
      </c>
      <c r="G44" s="27"/>
    </row>
    <row r="45" spans="1:7" ht="15.75" customHeight="1" x14ac:dyDescent="0.25">
      <c r="A45" s="26"/>
      <c r="B45" s="518" t="s">
        <v>70</v>
      </c>
      <c r="C45" s="519" t="s">
        <v>2849</v>
      </c>
      <c r="D45" s="522" t="s">
        <v>14</v>
      </c>
      <c r="E45" s="522" t="s">
        <v>14</v>
      </c>
      <c r="F45" s="526" t="s">
        <v>14</v>
      </c>
      <c r="G45" s="27"/>
    </row>
    <row r="46" spans="1:7" ht="15.75" customHeight="1" x14ac:dyDescent="0.25">
      <c r="A46" s="26"/>
      <c r="B46" s="518" t="s">
        <v>72</v>
      </c>
      <c r="C46" s="519" t="s">
        <v>2850</v>
      </c>
      <c r="D46" s="522" t="s">
        <v>14</v>
      </c>
      <c r="E46" s="522" t="s">
        <v>14</v>
      </c>
      <c r="F46" s="526" t="s">
        <v>14</v>
      </c>
      <c r="G46" s="27"/>
    </row>
    <row r="47" spans="1:7" ht="15.75" customHeight="1" x14ac:dyDescent="0.25">
      <c r="A47" s="26"/>
      <c r="B47" s="518" t="s">
        <v>75</v>
      </c>
      <c r="C47" s="519" t="s">
        <v>2946</v>
      </c>
      <c r="D47" s="522" t="s">
        <v>14</v>
      </c>
      <c r="E47" s="522" t="s">
        <v>14</v>
      </c>
      <c r="F47" s="526" t="s">
        <v>14</v>
      </c>
      <c r="G47" s="27"/>
    </row>
    <row r="48" spans="1:7" ht="15.75" customHeight="1" x14ac:dyDescent="0.25">
      <c r="A48" s="26"/>
      <c r="B48" s="518" t="s">
        <v>76</v>
      </c>
      <c r="C48" s="519" t="s">
        <v>2947</v>
      </c>
      <c r="D48" s="522" t="s">
        <v>14</v>
      </c>
      <c r="E48" s="522" t="s">
        <v>14</v>
      </c>
      <c r="F48" s="526" t="s">
        <v>14</v>
      </c>
      <c r="G48" s="27"/>
    </row>
    <row r="49" spans="1:7" ht="15.75" customHeight="1" x14ac:dyDescent="0.25">
      <c r="A49" s="26"/>
      <c r="B49" s="518" t="s">
        <v>77</v>
      </c>
      <c r="C49" s="519" t="s">
        <v>2900</v>
      </c>
      <c r="D49" s="522" t="s">
        <v>14</v>
      </c>
      <c r="E49" s="522" t="s">
        <v>14</v>
      </c>
      <c r="F49" s="526" t="s">
        <v>14</v>
      </c>
      <c r="G49" s="27"/>
    </row>
    <row r="50" spans="1:7" ht="15.75" customHeight="1" x14ac:dyDescent="0.25">
      <c r="A50" s="26"/>
      <c r="B50" s="518" t="s">
        <v>78</v>
      </c>
      <c r="C50" s="519" t="s">
        <v>2948</v>
      </c>
      <c r="D50" s="522" t="s">
        <v>14</v>
      </c>
      <c r="E50" s="522" t="s">
        <v>14</v>
      </c>
      <c r="F50" s="526" t="s">
        <v>14</v>
      </c>
      <c r="G50" s="27"/>
    </row>
    <row r="51" spans="1:7" ht="15.75" customHeight="1" x14ac:dyDescent="0.25">
      <c r="A51" s="26"/>
      <c r="B51" s="518" t="s">
        <v>79</v>
      </c>
      <c r="C51" s="519" t="s">
        <v>2901</v>
      </c>
      <c r="D51" s="522" t="s">
        <v>14</v>
      </c>
      <c r="E51" s="522" t="s">
        <v>14</v>
      </c>
      <c r="F51" s="526" t="s">
        <v>14</v>
      </c>
      <c r="G51" s="27"/>
    </row>
    <row r="52" spans="1:7" ht="15.75" customHeight="1" x14ac:dyDescent="0.25">
      <c r="A52" s="26"/>
      <c r="B52" s="518" t="s">
        <v>80</v>
      </c>
      <c r="C52" s="519" t="s">
        <v>2902</v>
      </c>
      <c r="D52" s="522" t="s">
        <v>14</v>
      </c>
      <c r="E52" s="522" t="s">
        <v>14</v>
      </c>
      <c r="F52" s="526" t="s">
        <v>14</v>
      </c>
      <c r="G52" s="27"/>
    </row>
    <row r="53" spans="1:7" ht="15.75" customHeight="1" x14ac:dyDescent="0.25">
      <c r="A53" s="26"/>
      <c r="B53" s="518" t="s">
        <v>82</v>
      </c>
      <c r="C53" s="519" t="s">
        <v>2851</v>
      </c>
      <c r="D53" s="522" t="s">
        <v>14</v>
      </c>
      <c r="E53" s="522" t="s">
        <v>14</v>
      </c>
      <c r="F53" s="526" t="s">
        <v>14</v>
      </c>
      <c r="G53" s="27"/>
    </row>
    <row r="54" spans="1:7" ht="15.75" customHeight="1" x14ac:dyDescent="0.25">
      <c r="A54" s="26"/>
      <c r="B54" s="518" t="s">
        <v>83</v>
      </c>
      <c r="C54" s="519" t="s">
        <v>2903</v>
      </c>
      <c r="D54" s="522" t="s">
        <v>14</v>
      </c>
      <c r="E54" s="522" t="s">
        <v>14</v>
      </c>
      <c r="F54" s="526" t="s">
        <v>14</v>
      </c>
      <c r="G54" s="27"/>
    </row>
    <row r="55" spans="1:7" ht="15.75" customHeight="1" x14ac:dyDescent="0.25">
      <c r="A55" s="26"/>
      <c r="B55" s="518" t="s">
        <v>85</v>
      </c>
      <c r="C55" s="519" t="s">
        <v>2852</v>
      </c>
      <c r="D55" s="522" t="s">
        <v>14</v>
      </c>
      <c r="E55" s="522" t="s">
        <v>14</v>
      </c>
      <c r="F55" s="526" t="s">
        <v>14</v>
      </c>
      <c r="G55" s="27"/>
    </row>
    <row r="56" spans="1:7" ht="15.75" customHeight="1" x14ac:dyDescent="0.25">
      <c r="A56" s="26"/>
      <c r="B56" s="518" t="s">
        <v>86</v>
      </c>
      <c r="C56" s="519" t="s">
        <v>2853</v>
      </c>
      <c r="D56" s="522" t="s">
        <v>14</v>
      </c>
      <c r="E56" s="522" t="s">
        <v>14</v>
      </c>
      <c r="F56" s="526" t="s">
        <v>14</v>
      </c>
      <c r="G56" s="27"/>
    </row>
    <row r="57" spans="1:7" ht="15.75" customHeight="1" x14ac:dyDescent="0.25">
      <c r="A57" s="26"/>
      <c r="B57" s="518" t="s">
        <v>87</v>
      </c>
      <c r="C57" s="519" t="s">
        <v>2854</v>
      </c>
      <c r="D57" s="522" t="s">
        <v>14</v>
      </c>
      <c r="E57" s="522" t="s">
        <v>14</v>
      </c>
      <c r="F57" s="526" t="s">
        <v>14</v>
      </c>
      <c r="G57" s="27"/>
    </row>
    <row r="58" spans="1:7" ht="15.75" customHeight="1" x14ac:dyDescent="0.25">
      <c r="A58" s="26"/>
      <c r="B58" s="518" t="s">
        <v>89</v>
      </c>
      <c r="C58" s="519" t="s">
        <v>2949</v>
      </c>
      <c r="D58" s="522" t="s">
        <v>14</v>
      </c>
      <c r="E58" s="522" t="s">
        <v>14</v>
      </c>
      <c r="F58" s="526" t="s">
        <v>14</v>
      </c>
      <c r="G58" s="27"/>
    </row>
    <row r="59" spans="1:7" ht="15.75" customHeight="1" x14ac:dyDescent="0.25">
      <c r="A59" s="26"/>
      <c r="B59" s="518" t="s">
        <v>90</v>
      </c>
      <c r="C59" s="519" t="s">
        <v>2904</v>
      </c>
      <c r="D59" s="522" t="s">
        <v>14</v>
      </c>
      <c r="E59" s="522" t="s">
        <v>14</v>
      </c>
      <c r="F59" s="526" t="s">
        <v>14</v>
      </c>
      <c r="G59" s="27"/>
    </row>
    <row r="60" spans="1:7" ht="15.75" customHeight="1" x14ac:dyDescent="0.25">
      <c r="A60" s="26"/>
      <c r="B60" s="518" t="s">
        <v>92</v>
      </c>
      <c r="C60" s="519" t="s">
        <v>2855</v>
      </c>
      <c r="D60" s="522" t="s">
        <v>14</v>
      </c>
      <c r="E60" s="522" t="s">
        <v>14</v>
      </c>
      <c r="F60" s="526" t="s">
        <v>14</v>
      </c>
      <c r="G60" s="27"/>
    </row>
    <row r="61" spans="1:7" ht="15.75" customHeight="1" x14ac:dyDescent="0.25">
      <c r="A61" s="26"/>
      <c r="B61" s="518" t="s">
        <v>93</v>
      </c>
      <c r="C61" s="519" t="s">
        <v>2856</v>
      </c>
      <c r="D61" s="522" t="s">
        <v>14</v>
      </c>
      <c r="E61" s="522" t="s">
        <v>14</v>
      </c>
      <c r="F61" s="526" t="s">
        <v>14</v>
      </c>
      <c r="G61" s="27"/>
    </row>
    <row r="62" spans="1:7" ht="15.75" customHeight="1" x14ac:dyDescent="0.25">
      <c r="A62" s="26"/>
      <c r="B62" s="518" t="s">
        <v>94</v>
      </c>
      <c r="C62" s="519" t="s">
        <v>2905</v>
      </c>
      <c r="D62" s="522" t="s">
        <v>14</v>
      </c>
      <c r="E62" s="522" t="s">
        <v>14</v>
      </c>
      <c r="F62" s="526" t="s">
        <v>14</v>
      </c>
      <c r="G62" s="27"/>
    </row>
    <row r="63" spans="1:7" ht="15.75" customHeight="1" x14ac:dyDescent="0.25">
      <c r="A63" s="26"/>
      <c r="B63" s="518" t="s">
        <v>12</v>
      </c>
      <c r="C63" s="519" t="s">
        <v>2906</v>
      </c>
      <c r="D63" s="522" t="s">
        <v>2811</v>
      </c>
      <c r="E63" s="522" t="s">
        <v>2812</v>
      </c>
      <c r="F63" s="526">
        <v>100</v>
      </c>
      <c r="G63" s="27"/>
    </row>
    <row r="64" spans="1:7" ht="15.75" customHeight="1" x14ac:dyDescent="0.25">
      <c r="A64" s="26"/>
      <c r="B64" s="518" t="s">
        <v>95</v>
      </c>
      <c r="C64" s="519" t="s">
        <v>2907</v>
      </c>
      <c r="D64" s="522" t="s">
        <v>14</v>
      </c>
      <c r="E64" s="522" t="s">
        <v>14</v>
      </c>
      <c r="F64" s="526" t="s">
        <v>14</v>
      </c>
      <c r="G64" s="27"/>
    </row>
    <row r="65" spans="1:7" ht="15.75" customHeight="1" x14ac:dyDescent="0.25">
      <c r="A65" s="26"/>
      <c r="B65" s="518" t="s">
        <v>97</v>
      </c>
      <c r="C65" s="519" t="s">
        <v>2857</v>
      </c>
      <c r="D65" s="522" t="s">
        <v>14</v>
      </c>
      <c r="E65" s="522" t="s">
        <v>14</v>
      </c>
      <c r="F65" s="526">
        <v>100</v>
      </c>
      <c r="G65" s="27"/>
    </row>
    <row r="66" spans="1:7" ht="15.75" customHeight="1" x14ac:dyDescent="0.25">
      <c r="A66" s="26"/>
      <c r="B66" s="518" t="s">
        <v>98</v>
      </c>
      <c r="C66" s="519" t="s">
        <v>2950</v>
      </c>
      <c r="D66" s="522" t="s">
        <v>2824</v>
      </c>
      <c r="E66" s="522" t="s">
        <v>2825</v>
      </c>
      <c r="F66" s="526">
        <v>10</v>
      </c>
      <c r="G66" s="27"/>
    </row>
    <row r="67" spans="1:7" ht="15.75" customHeight="1" x14ac:dyDescent="0.25">
      <c r="A67" s="26"/>
      <c r="B67" s="518" t="s">
        <v>998</v>
      </c>
      <c r="C67" s="519" t="s">
        <v>2951</v>
      </c>
      <c r="D67" s="522" t="s">
        <v>14</v>
      </c>
      <c r="E67" s="522" t="s">
        <v>14</v>
      </c>
      <c r="F67" s="526" t="s">
        <v>14</v>
      </c>
      <c r="G67" s="27"/>
    </row>
    <row r="68" spans="1:7" ht="15.75" customHeight="1" x14ac:dyDescent="0.25">
      <c r="A68" s="26"/>
      <c r="B68" s="518" t="s">
        <v>997</v>
      </c>
      <c r="C68" s="519" t="s">
        <v>2952</v>
      </c>
      <c r="D68" s="522" t="s">
        <v>14</v>
      </c>
      <c r="E68" s="522" t="s">
        <v>14</v>
      </c>
      <c r="F68" s="526" t="s">
        <v>14</v>
      </c>
      <c r="G68" s="27"/>
    </row>
    <row r="69" spans="1:7" ht="15.75" customHeight="1" x14ac:dyDescent="0.25">
      <c r="A69" s="26"/>
      <c r="B69" s="518" t="s">
        <v>99</v>
      </c>
      <c r="C69" s="519" t="s">
        <v>2953</v>
      </c>
      <c r="D69" s="522" t="s">
        <v>14</v>
      </c>
      <c r="E69" s="522" t="s">
        <v>14</v>
      </c>
      <c r="F69" s="526" t="s">
        <v>14</v>
      </c>
      <c r="G69" s="27"/>
    </row>
    <row r="70" spans="1:7" ht="15.75" customHeight="1" x14ac:dyDescent="0.25">
      <c r="A70" s="26"/>
      <c r="B70" s="518" t="s">
        <v>101</v>
      </c>
      <c r="C70" s="519" t="s">
        <v>2908</v>
      </c>
      <c r="D70" s="522" t="s">
        <v>2826</v>
      </c>
      <c r="E70" s="522" t="s">
        <v>2827</v>
      </c>
      <c r="F70" s="526" t="s">
        <v>14</v>
      </c>
      <c r="G70" s="27"/>
    </row>
    <row r="71" spans="1:7" ht="15.75" customHeight="1" x14ac:dyDescent="0.25">
      <c r="A71" s="26"/>
      <c r="B71" s="518" t="s">
        <v>104</v>
      </c>
      <c r="C71" s="519" t="s">
        <v>2859</v>
      </c>
      <c r="D71" s="522" t="s">
        <v>14</v>
      </c>
      <c r="E71" s="522" t="s">
        <v>14</v>
      </c>
      <c r="F71" s="526" t="s">
        <v>14</v>
      </c>
      <c r="G71" s="27"/>
    </row>
    <row r="72" spans="1:7" ht="15.75" customHeight="1" x14ac:dyDescent="0.25">
      <c r="A72" s="26"/>
      <c r="B72" s="518" t="s">
        <v>106</v>
      </c>
      <c r="C72" s="519" t="s">
        <v>2909</v>
      </c>
      <c r="D72" s="522" t="s">
        <v>14</v>
      </c>
      <c r="E72" s="522" t="s">
        <v>14</v>
      </c>
      <c r="F72" s="526" t="s">
        <v>14</v>
      </c>
      <c r="G72" s="27"/>
    </row>
    <row r="73" spans="1:7" ht="15.75" customHeight="1" x14ac:dyDescent="0.25">
      <c r="A73" s="26"/>
      <c r="B73" s="518" t="s">
        <v>107</v>
      </c>
      <c r="C73" s="519" t="s">
        <v>2954</v>
      </c>
      <c r="D73" s="522" t="s">
        <v>2828</v>
      </c>
      <c r="E73" s="522" t="s">
        <v>2829</v>
      </c>
      <c r="F73" s="526" t="s">
        <v>14</v>
      </c>
      <c r="G73" s="27"/>
    </row>
    <row r="74" spans="1:7" ht="15.75" customHeight="1" x14ac:dyDescent="0.25">
      <c r="A74" s="26"/>
      <c r="B74" s="518" t="s">
        <v>108</v>
      </c>
      <c r="C74" s="519" t="s">
        <v>2910</v>
      </c>
      <c r="D74" s="522" t="s">
        <v>14</v>
      </c>
      <c r="E74" s="522" t="s">
        <v>14</v>
      </c>
      <c r="F74" s="526">
        <v>100</v>
      </c>
      <c r="G74" s="27"/>
    </row>
    <row r="75" spans="1:7" ht="15.75" customHeight="1" x14ac:dyDescent="0.25">
      <c r="A75" s="26"/>
      <c r="B75" s="518" t="s">
        <v>109</v>
      </c>
      <c r="C75" s="519" t="s">
        <v>2860</v>
      </c>
      <c r="D75" s="522" t="s">
        <v>14</v>
      </c>
      <c r="E75" s="522" t="s">
        <v>14</v>
      </c>
      <c r="F75" s="526" t="s">
        <v>14</v>
      </c>
      <c r="G75" s="27"/>
    </row>
    <row r="76" spans="1:7" ht="15.75" customHeight="1" x14ac:dyDescent="0.25">
      <c r="A76" s="26"/>
      <c r="B76" s="518" t="s">
        <v>110</v>
      </c>
      <c r="C76" s="519" t="s">
        <v>2911</v>
      </c>
      <c r="D76" s="522" t="s">
        <v>14</v>
      </c>
      <c r="E76" s="522" t="s">
        <v>14</v>
      </c>
      <c r="F76" s="526">
        <v>500</v>
      </c>
      <c r="G76" s="27"/>
    </row>
    <row r="77" spans="1:7" ht="15.75" customHeight="1" x14ac:dyDescent="0.25">
      <c r="A77" s="26"/>
      <c r="B77" s="518" t="s">
        <v>111</v>
      </c>
      <c r="C77" s="519" t="s">
        <v>2912</v>
      </c>
      <c r="D77" s="522" t="s">
        <v>14</v>
      </c>
      <c r="E77" s="522" t="s">
        <v>14</v>
      </c>
      <c r="F77" s="526" t="s">
        <v>14</v>
      </c>
      <c r="G77" s="27"/>
    </row>
    <row r="78" spans="1:7" ht="15.75" customHeight="1" x14ac:dyDescent="0.25">
      <c r="A78" s="26"/>
      <c r="B78" s="518" t="s">
        <v>112</v>
      </c>
      <c r="C78" s="519" t="s">
        <v>2861</v>
      </c>
      <c r="D78" s="522" t="s">
        <v>14</v>
      </c>
      <c r="E78" s="522" t="s">
        <v>14</v>
      </c>
      <c r="F78" s="526" t="s">
        <v>14</v>
      </c>
      <c r="G78" s="27"/>
    </row>
    <row r="79" spans="1:7" ht="15.75" customHeight="1" x14ac:dyDescent="0.25">
      <c r="A79" s="26"/>
      <c r="B79" s="518" t="s">
        <v>113</v>
      </c>
      <c r="C79" s="519" t="s">
        <v>2858</v>
      </c>
      <c r="D79" s="522" t="s">
        <v>14</v>
      </c>
      <c r="E79" s="522" t="s">
        <v>14</v>
      </c>
      <c r="F79" s="526">
        <v>100</v>
      </c>
      <c r="G79" s="27"/>
    </row>
    <row r="80" spans="1:7" ht="15.75" customHeight="1" x14ac:dyDescent="0.25">
      <c r="A80" s="26"/>
      <c r="B80" s="518" t="s">
        <v>260</v>
      </c>
      <c r="C80" s="519" t="s">
        <v>2862</v>
      </c>
      <c r="D80" s="522" t="s">
        <v>14</v>
      </c>
      <c r="E80" s="522" t="s">
        <v>14</v>
      </c>
      <c r="F80" s="526" t="s">
        <v>14</v>
      </c>
      <c r="G80" s="27"/>
    </row>
    <row r="81" spans="1:7" ht="15.75" customHeight="1" x14ac:dyDescent="0.25">
      <c r="A81" s="26"/>
      <c r="B81" s="518" t="s">
        <v>114</v>
      </c>
      <c r="C81" s="519" t="s">
        <v>2913</v>
      </c>
      <c r="D81" s="522" t="s">
        <v>14</v>
      </c>
      <c r="E81" s="522" t="s">
        <v>14</v>
      </c>
      <c r="F81" s="526">
        <v>100</v>
      </c>
      <c r="G81" s="27"/>
    </row>
    <row r="82" spans="1:7" ht="15.75" customHeight="1" x14ac:dyDescent="0.25">
      <c r="A82" s="26"/>
      <c r="B82" s="518" t="s">
        <v>996</v>
      </c>
      <c r="C82" s="519" t="s">
        <v>2914</v>
      </c>
      <c r="D82" s="522" t="s">
        <v>14</v>
      </c>
      <c r="E82" s="522" t="s">
        <v>14</v>
      </c>
      <c r="F82" s="526" t="s">
        <v>14</v>
      </c>
      <c r="G82" s="27"/>
    </row>
    <row r="83" spans="1:7" ht="15.75" customHeight="1" x14ac:dyDescent="0.25">
      <c r="A83" s="26"/>
      <c r="B83" s="518" t="s">
        <v>115</v>
      </c>
      <c r="C83" s="519" t="s">
        <v>2915</v>
      </c>
      <c r="D83" s="522" t="s">
        <v>14</v>
      </c>
      <c r="E83" s="522" t="s">
        <v>14</v>
      </c>
      <c r="F83" s="526">
        <v>19</v>
      </c>
      <c r="G83" s="27"/>
    </row>
    <row r="84" spans="1:7" ht="15.75" customHeight="1" x14ac:dyDescent="0.25">
      <c r="A84" s="26"/>
      <c r="B84" s="518" t="s">
        <v>117</v>
      </c>
      <c r="C84" s="519" t="s">
        <v>2916</v>
      </c>
      <c r="D84" s="522" t="s">
        <v>14</v>
      </c>
      <c r="E84" s="522" t="s">
        <v>14</v>
      </c>
      <c r="F84" s="526" t="s">
        <v>14</v>
      </c>
      <c r="G84" s="27"/>
    </row>
    <row r="85" spans="1:7" ht="15.75" customHeight="1" x14ac:dyDescent="0.25">
      <c r="A85" s="26"/>
      <c r="B85" s="518" t="s">
        <v>121</v>
      </c>
      <c r="C85" s="519" t="s">
        <v>2955</v>
      </c>
      <c r="D85" s="522" t="s">
        <v>14</v>
      </c>
      <c r="E85" s="522" t="s">
        <v>14</v>
      </c>
      <c r="F85" s="526" t="s">
        <v>14</v>
      </c>
      <c r="G85" s="27"/>
    </row>
    <row r="86" spans="1:7" ht="15.75" customHeight="1" x14ac:dyDescent="0.25">
      <c r="A86" s="26"/>
      <c r="B86" s="518" t="s">
        <v>122</v>
      </c>
      <c r="C86" s="519" t="s">
        <v>2917</v>
      </c>
      <c r="D86" s="522" t="s">
        <v>14</v>
      </c>
      <c r="E86" s="522" t="s">
        <v>14</v>
      </c>
      <c r="F86" s="526" t="s">
        <v>14</v>
      </c>
      <c r="G86" s="27"/>
    </row>
    <row r="87" spans="1:7" ht="15.75" customHeight="1" x14ac:dyDescent="0.25">
      <c r="A87" s="26"/>
      <c r="B87" s="518" t="s">
        <v>123</v>
      </c>
      <c r="C87" s="519" t="s">
        <v>2918</v>
      </c>
      <c r="D87" s="522" t="s">
        <v>14</v>
      </c>
      <c r="E87" s="522" t="s">
        <v>14</v>
      </c>
      <c r="F87" s="526" t="s">
        <v>14</v>
      </c>
      <c r="G87" s="27"/>
    </row>
    <row r="88" spans="1:7" ht="15.75" customHeight="1" x14ac:dyDescent="0.25">
      <c r="A88" s="26"/>
      <c r="B88" s="518" t="s">
        <v>124</v>
      </c>
      <c r="C88" s="519" t="s">
        <v>2919</v>
      </c>
      <c r="D88" s="522" t="s">
        <v>14</v>
      </c>
      <c r="E88" s="522" t="s">
        <v>14</v>
      </c>
      <c r="F88" s="526" t="s">
        <v>14</v>
      </c>
      <c r="G88" s="27"/>
    </row>
    <row r="89" spans="1:7" ht="15.75" customHeight="1" x14ac:dyDescent="0.25">
      <c r="A89" s="26"/>
      <c r="B89" s="518" t="s">
        <v>125</v>
      </c>
      <c r="C89" s="519" t="s">
        <v>2920</v>
      </c>
      <c r="D89" s="522" t="s">
        <v>14</v>
      </c>
      <c r="E89" s="522" t="s">
        <v>14</v>
      </c>
      <c r="F89" s="526" t="s">
        <v>14</v>
      </c>
      <c r="G89" s="27"/>
    </row>
    <row r="90" spans="1:7" ht="15.75" customHeight="1" x14ac:dyDescent="0.25">
      <c r="A90" s="26"/>
      <c r="B90" s="518" t="s">
        <v>126</v>
      </c>
      <c r="C90" s="519" t="s">
        <v>2863</v>
      </c>
      <c r="D90" s="522" t="s">
        <v>14</v>
      </c>
      <c r="E90" s="522" t="s">
        <v>14</v>
      </c>
      <c r="F90" s="526" t="s">
        <v>14</v>
      </c>
      <c r="G90" s="27"/>
    </row>
    <row r="91" spans="1:7" ht="15.75" customHeight="1" x14ac:dyDescent="0.25">
      <c r="A91" s="26"/>
      <c r="B91" s="518" t="s">
        <v>127</v>
      </c>
      <c r="C91" s="519" t="s">
        <v>2921</v>
      </c>
      <c r="D91" s="522" t="s">
        <v>14</v>
      </c>
      <c r="E91" s="522" t="s">
        <v>14</v>
      </c>
      <c r="F91" s="526">
        <v>100</v>
      </c>
      <c r="G91" s="27"/>
    </row>
    <row r="92" spans="1:7" ht="15.75" customHeight="1" x14ac:dyDescent="0.25">
      <c r="A92" s="26"/>
      <c r="B92" s="518" t="s">
        <v>994</v>
      </c>
      <c r="C92" s="519" t="s">
        <v>2922</v>
      </c>
      <c r="D92" s="522" t="s">
        <v>14</v>
      </c>
      <c r="E92" s="522" t="s">
        <v>14</v>
      </c>
      <c r="F92" s="526" t="s">
        <v>14</v>
      </c>
      <c r="G92" s="27"/>
    </row>
    <row r="93" spans="1:7" ht="15.75" customHeight="1" x14ac:dyDescent="0.25">
      <c r="A93" s="26"/>
      <c r="B93" s="518" t="s">
        <v>128</v>
      </c>
      <c r="C93" s="519" t="s">
        <v>2864</v>
      </c>
      <c r="D93" s="522" t="s">
        <v>14</v>
      </c>
      <c r="E93" s="522" t="s">
        <v>14</v>
      </c>
      <c r="F93" s="526" t="s">
        <v>14</v>
      </c>
      <c r="G93" s="27"/>
    </row>
    <row r="94" spans="1:7" ht="15.75" customHeight="1" x14ac:dyDescent="0.25">
      <c r="A94" s="26"/>
      <c r="B94" s="518" t="s">
        <v>129</v>
      </c>
      <c r="C94" s="519" t="s">
        <v>2923</v>
      </c>
      <c r="D94" s="522" t="s">
        <v>14</v>
      </c>
      <c r="E94" s="522" t="s">
        <v>14</v>
      </c>
      <c r="F94" s="526" t="s">
        <v>14</v>
      </c>
      <c r="G94" s="27"/>
    </row>
    <row r="95" spans="1:7" ht="15.75" customHeight="1" x14ac:dyDescent="0.25">
      <c r="A95" s="26"/>
      <c r="B95" s="518" t="s">
        <v>130</v>
      </c>
      <c r="C95" s="519" t="s">
        <v>2924</v>
      </c>
      <c r="D95" s="522" t="s">
        <v>2830</v>
      </c>
      <c r="E95" s="522" t="s">
        <v>2831</v>
      </c>
      <c r="F95" s="526" t="s">
        <v>14</v>
      </c>
      <c r="G95" s="27"/>
    </row>
    <row r="96" spans="1:7" ht="15.75" customHeight="1" x14ac:dyDescent="0.25">
      <c r="A96" s="26"/>
      <c r="B96" s="518" t="s">
        <v>134</v>
      </c>
      <c r="C96" s="519" t="s">
        <v>2865</v>
      </c>
      <c r="D96" s="522" t="s">
        <v>14</v>
      </c>
      <c r="E96" s="522" t="s">
        <v>14</v>
      </c>
      <c r="F96" s="526" t="s">
        <v>14</v>
      </c>
      <c r="G96" s="27"/>
    </row>
    <row r="97" spans="1:7" ht="15.75" customHeight="1" x14ac:dyDescent="0.25">
      <c r="A97" s="26"/>
      <c r="B97" s="518" t="s">
        <v>136</v>
      </c>
      <c r="C97" s="519" t="s">
        <v>2925</v>
      </c>
      <c r="D97" s="522" t="s">
        <v>14</v>
      </c>
      <c r="E97" s="522" t="s">
        <v>14</v>
      </c>
      <c r="F97" s="526">
        <v>20</v>
      </c>
      <c r="G97" s="27"/>
    </row>
    <row r="98" spans="1:7" ht="15.75" customHeight="1" x14ac:dyDescent="0.25">
      <c r="A98" s="26"/>
      <c r="B98" s="518" t="s">
        <v>138</v>
      </c>
      <c r="C98" s="519" t="s">
        <v>2956</v>
      </c>
      <c r="D98" s="522" t="s">
        <v>2832</v>
      </c>
      <c r="E98" s="522" t="s">
        <v>2833</v>
      </c>
      <c r="F98" s="526" t="s">
        <v>14</v>
      </c>
      <c r="G98" s="27"/>
    </row>
    <row r="99" spans="1:7" ht="15.75" customHeight="1" x14ac:dyDescent="0.25">
      <c r="A99" s="26"/>
      <c r="B99" s="518" t="s">
        <v>142</v>
      </c>
      <c r="C99" s="519" t="s">
        <v>2969</v>
      </c>
      <c r="D99" s="522" t="s">
        <v>14</v>
      </c>
      <c r="E99" s="522" t="s">
        <v>14</v>
      </c>
      <c r="F99" s="526" t="s">
        <v>14</v>
      </c>
      <c r="G99" s="27"/>
    </row>
    <row r="100" spans="1:7" ht="15.75" customHeight="1" x14ac:dyDescent="0.25">
      <c r="A100" s="26"/>
      <c r="B100" s="518" t="s">
        <v>143</v>
      </c>
      <c r="C100" s="519" t="s">
        <v>2957</v>
      </c>
      <c r="D100" s="522" t="s">
        <v>14</v>
      </c>
      <c r="E100" s="522" t="s">
        <v>14</v>
      </c>
      <c r="F100" s="526">
        <v>90</v>
      </c>
      <c r="G100" s="27"/>
    </row>
    <row r="101" spans="1:7" ht="15.75" customHeight="1" x14ac:dyDescent="0.25">
      <c r="A101" s="26"/>
      <c r="B101" s="518" t="s">
        <v>993</v>
      </c>
      <c r="C101" s="519" t="s">
        <v>2958</v>
      </c>
      <c r="D101" s="522" t="s">
        <v>14</v>
      </c>
      <c r="E101" s="522" t="s">
        <v>14</v>
      </c>
      <c r="F101" s="526" t="s">
        <v>14</v>
      </c>
      <c r="G101" s="27"/>
    </row>
    <row r="102" spans="1:7" ht="15.75" customHeight="1" x14ac:dyDescent="0.25">
      <c r="A102" s="26"/>
      <c r="B102" s="518" t="s">
        <v>991</v>
      </c>
      <c r="C102" s="519" t="s">
        <v>2959</v>
      </c>
      <c r="D102" s="522" t="s">
        <v>14</v>
      </c>
      <c r="E102" s="522" t="s">
        <v>14</v>
      </c>
      <c r="F102" s="526" t="s">
        <v>14</v>
      </c>
      <c r="G102" s="27"/>
    </row>
    <row r="103" spans="1:7" ht="15.75" customHeight="1" x14ac:dyDescent="0.25">
      <c r="A103" s="26"/>
      <c r="B103" s="518" t="s">
        <v>990</v>
      </c>
      <c r="C103" s="519" t="s">
        <v>2960</v>
      </c>
      <c r="D103" s="522" t="s">
        <v>14</v>
      </c>
      <c r="E103" s="522" t="s">
        <v>14</v>
      </c>
      <c r="F103" s="526" t="s">
        <v>14</v>
      </c>
      <c r="G103" s="27"/>
    </row>
    <row r="104" spans="1:7" ht="15.75" customHeight="1" x14ac:dyDescent="0.25">
      <c r="A104" s="26"/>
      <c r="B104" s="518" t="s">
        <v>144</v>
      </c>
      <c r="C104" s="519" t="s">
        <v>2866</v>
      </c>
      <c r="D104" s="522" t="s">
        <v>14</v>
      </c>
      <c r="E104" s="522" t="s">
        <v>14</v>
      </c>
      <c r="F104" s="526" t="s">
        <v>14</v>
      </c>
      <c r="G104" s="27"/>
    </row>
    <row r="105" spans="1:7" ht="15.75" customHeight="1" x14ac:dyDescent="0.25">
      <c r="A105" s="26"/>
      <c r="B105" s="518" t="s">
        <v>145</v>
      </c>
      <c r="C105" s="519" t="s">
        <v>2867</v>
      </c>
      <c r="D105" s="522" t="s">
        <v>14</v>
      </c>
      <c r="E105" s="522" t="s">
        <v>14</v>
      </c>
      <c r="F105" s="526" t="s">
        <v>14</v>
      </c>
      <c r="G105" s="27"/>
    </row>
    <row r="106" spans="1:7" ht="15.75" customHeight="1" x14ac:dyDescent="0.25">
      <c r="A106" s="26"/>
      <c r="B106" s="518" t="s">
        <v>146</v>
      </c>
      <c r="C106" s="519" t="s">
        <v>2868</v>
      </c>
      <c r="D106" s="522" t="s">
        <v>14</v>
      </c>
      <c r="E106" s="522" t="s">
        <v>14</v>
      </c>
      <c r="F106" s="526" t="s">
        <v>14</v>
      </c>
      <c r="G106" s="27"/>
    </row>
    <row r="107" spans="1:7" ht="15.75" customHeight="1" x14ac:dyDescent="0.25">
      <c r="A107" s="26"/>
      <c r="B107" s="518" t="s">
        <v>148</v>
      </c>
      <c r="C107" s="519" t="s">
        <v>2869</v>
      </c>
      <c r="D107" s="522" t="s">
        <v>14</v>
      </c>
      <c r="E107" s="522" t="s">
        <v>14</v>
      </c>
      <c r="F107" s="526" t="s">
        <v>14</v>
      </c>
      <c r="G107" s="27"/>
    </row>
    <row r="108" spans="1:7" ht="15.75" customHeight="1" x14ac:dyDescent="0.25">
      <c r="A108" s="26"/>
      <c r="B108" s="518" t="s">
        <v>150</v>
      </c>
      <c r="C108" s="519" t="s">
        <v>2870</v>
      </c>
      <c r="D108" s="522" t="s">
        <v>14</v>
      </c>
      <c r="E108" s="522" t="s">
        <v>14</v>
      </c>
      <c r="F108" s="526" t="s">
        <v>14</v>
      </c>
      <c r="G108" s="27"/>
    </row>
    <row r="109" spans="1:7" ht="15.75" customHeight="1" x14ac:dyDescent="0.25">
      <c r="A109" s="26"/>
      <c r="B109" s="518" t="s">
        <v>151</v>
      </c>
      <c r="C109" s="519" t="s">
        <v>2961</v>
      </c>
      <c r="D109" s="522" t="s">
        <v>14</v>
      </c>
      <c r="E109" s="522" t="s">
        <v>14</v>
      </c>
      <c r="F109" s="526" t="s">
        <v>14</v>
      </c>
      <c r="G109" s="27"/>
    </row>
    <row r="110" spans="1:7" ht="15.75" customHeight="1" x14ac:dyDescent="0.25">
      <c r="A110" s="26"/>
      <c r="B110" s="518" t="s">
        <v>152</v>
      </c>
      <c r="C110" s="519" t="s">
        <v>2926</v>
      </c>
      <c r="D110" s="522" t="s">
        <v>14</v>
      </c>
      <c r="E110" s="522" t="s">
        <v>14</v>
      </c>
      <c r="F110" s="526" t="s">
        <v>14</v>
      </c>
      <c r="G110" s="27"/>
    </row>
    <row r="111" spans="1:7" ht="15.75" customHeight="1" x14ac:dyDescent="0.25">
      <c r="A111" s="26"/>
      <c r="B111" s="518" t="s">
        <v>153</v>
      </c>
      <c r="C111" s="519" t="s">
        <v>2927</v>
      </c>
      <c r="D111" s="522" t="s">
        <v>14</v>
      </c>
      <c r="E111" s="522" t="s">
        <v>14</v>
      </c>
      <c r="F111" s="526" t="s">
        <v>14</v>
      </c>
      <c r="G111" s="27"/>
    </row>
    <row r="112" spans="1:7" ht="15.75" customHeight="1" x14ac:dyDescent="0.25">
      <c r="A112" s="26"/>
      <c r="B112" s="518" t="s">
        <v>154</v>
      </c>
      <c r="C112" s="519" t="s">
        <v>2871</v>
      </c>
      <c r="D112" s="522" t="s">
        <v>14</v>
      </c>
      <c r="E112" s="522" t="s">
        <v>14</v>
      </c>
      <c r="F112" s="526" t="s">
        <v>14</v>
      </c>
      <c r="G112" s="27"/>
    </row>
    <row r="113" spans="1:7" ht="15.75" customHeight="1" x14ac:dyDescent="0.25">
      <c r="A113" s="26"/>
      <c r="B113" s="518" t="s">
        <v>155</v>
      </c>
      <c r="C113" s="519" t="s">
        <v>2962</v>
      </c>
      <c r="D113" s="522" t="s">
        <v>14</v>
      </c>
      <c r="E113" s="522" t="s">
        <v>14</v>
      </c>
      <c r="F113" s="526" t="s">
        <v>14</v>
      </c>
      <c r="G113" s="27"/>
    </row>
    <row r="114" spans="1:7" ht="15.75" customHeight="1" x14ac:dyDescent="0.25">
      <c r="A114" s="26"/>
      <c r="B114" s="518" t="s">
        <v>156</v>
      </c>
      <c r="C114" s="519" t="s">
        <v>2872</v>
      </c>
      <c r="D114" s="522" t="s">
        <v>14</v>
      </c>
      <c r="E114" s="522" t="s">
        <v>14</v>
      </c>
      <c r="F114" s="526" t="s">
        <v>14</v>
      </c>
      <c r="G114" s="27"/>
    </row>
    <row r="115" spans="1:7" ht="15.75" customHeight="1" x14ac:dyDescent="0.25">
      <c r="A115" s="26"/>
      <c r="B115" s="518" t="s">
        <v>157</v>
      </c>
      <c r="C115" s="519" t="s">
        <v>2963</v>
      </c>
      <c r="D115" s="522" t="s">
        <v>14</v>
      </c>
      <c r="E115" s="522" t="s">
        <v>14</v>
      </c>
      <c r="F115" s="526" t="s">
        <v>14</v>
      </c>
      <c r="G115" s="27"/>
    </row>
    <row r="116" spans="1:7" ht="15.75" customHeight="1" x14ac:dyDescent="0.25">
      <c r="A116" s="26"/>
      <c r="B116" s="518" t="s">
        <v>158</v>
      </c>
      <c r="C116" s="519" t="s">
        <v>2873</v>
      </c>
      <c r="D116" s="522" t="s">
        <v>14</v>
      </c>
      <c r="E116" s="522" t="s">
        <v>14</v>
      </c>
      <c r="F116" s="526">
        <v>100</v>
      </c>
      <c r="G116" s="27"/>
    </row>
    <row r="117" spans="1:7" ht="15.75" customHeight="1" x14ac:dyDescent="0.25">
      <c r="A117" s="26"/>
      <c r="B117" s="518" t="s">
        <v>285</v>
      </c>
      <c r="C117" s="519" t="s">
        <v>2874</v>
      </c>
      <c r="D117" s="522" t="s">
        <v>14</v>
      </c>
      <c r="E117" s="522" t="s">
        <v>14</v>
      </c>
      <c r="F117" s="526" t="s">
        <v>14</v>
      </c>
      <c r="G117" s="27"/>
    </row>
    <row r="118" spans="1:7" ht="15.75" customHeight="1" x14ac:dyDescent="0.25">
      <c r="A118" s="26"/>
      <c r="B118" s="518" t="s">
        <v>163</v>
      </c>
      <c r="C118" s="519" t="s">
        <v>2928</v>
      </c>
      <c r="D118" s="522" t="s">
        <v>14</v>
      </c>
      <c r="E118" s="522" t="s">
        <v>14</v>
      </c>
      <c r="F118" s="526" t="s">
        <v>14</v>
      </c>
      <c r="G118" s="27"/>
    </row>
    <row r="119" spans="1:7" ht="15.75" customHeight="1" x14ac:dyDescent="0.25">
      <c r="A119" s="26"/>
      <c r="B119" s="518" t="s">
        <v>167</v>
      </c>
      <c r="C119" s="519" t="s">
        <v>2964</v>
      </c>
      <c r="D119" s="522" t="s">
        <v>14</v>
      </c>
      <c r="E119" s="522" t="s">
        <v>14</v>
      </c>
      <c r="F119" s="526" t="s">
        <v>14</v>
      </c>
      <c r="G119" s="27"/>
    </row>
    <row r="120" spans="1:7" ht="15.75" customHeight="1" x14ac:dyDescent="0.25">
      <c r="A120" s="26"/>
      <c r="B120" s="518" t="s">
        <v>988</v>
      </c>
      <c r="C120" s="519" t="s">
        <v>2965</v>
      </c>
      <c r="D120" s="522" t="s">
        <v>14</v>
      </c>
      <c r="E120" s="522" t="s">
        <v>14</v>
      </c>
      <c r="F120" s="526" t="s">
        <v>14</v>
      </c>
      <c r="G120" s="27"/>
    </row>
    <row r="121" spans="1:7" ht="15.75" customHeight="1" x14ac:dyDescent="0.25">
      <c r="A121" s="26"/>
      <c r="B121" s="518" t="s">
        <v>987</v>
      </c>
      <c r="C121" s="519" t="s">
        <v>2966</v>
      </c>
      <c r="D121" s="522" t="s">
        <v>14</v>
      </c>
      <c r="E121" s="522" t="s">
        <v>14</v>
      </c>
      <c r="F121" s="526" t="s">
        <v>14</v>
      </c>
      <c r="G121" s="27"/>
    </row>
    <row r="122" spans="1:7" ht="15.75" customHeight="1" x14ac:dyDescent="0.25">
      <c r="A122" s="26"/>
      <c r="B122" s="518" t="s">
        <v>171</v>
      </c>
      <c r="C122" s="519" t="s">
        <v>2875</v>
      </c>
      <c r="D122" s="522" t="s">
        <v>14</v>
      </c>
      <c r="E122" s="522" t="s">
        <v>14</v>
      </c>
      <c r="F122" s="526">
        <v>1000</v>
      </c>
      <c r="G122" s="27"/>
    </row>
    <row r="123" spans="1:7" ht="15.75" customHeight="1" x14ac:dyDescent="0.25">
      <c r="A123" s="26"/>
      <c r="B123" s="518" t="s">
        <v>172</v>
      </c>
      <c r="C123" s="519" t="s">
        <v>2929</v>
      </c>
      <c r="D123" s="522" t="s">
        <v>14</v>
      </c>
      <c r="E123" s="522" t="s">
        <v>14</v>
      </c>
      <c r="F123" s="526" t="s">
        <v>14</v>
      </c>
      <c r="G123" s="27"/>
    </row>
    <row r="124" spans="1:7" ht="15.75" customHeight="1" x14ac:dyDescent="0.25">
      <c r="A124" s="26"/>
      <c r="B124" s="518" t="s">
        <v>985</v>
      </c>
      <c r="C124" s="519" t="s">
        <v>2930</v>
      </c>
      <c r="D124" s="522" t="s">
        <v>14</v>
      </c>
      <c r="E124" s="522" t="s">
        <v>14</v>
      </c>
      <c r="F124" s="526">
        <v>100</v>
      </c>
      <c r="G124" s="27"/>
    </row>
    <row r="125" spans="1:7" ht="15.75" customHeight="1" x14ac:dyDescent="0.25">
      <c r="A125" s="26"/>
      <c r="B125" s="518" t="s">
        <v>173</v>
      </c>
      <c r="C125" s="519" t="s">
        <v>2931</v>
      </c>
      <c r="D125" s="522" t="s">
        <v>2834</v>
      </c>
      <c r="E125" s="522" t="s">
        <v>2835</v>
      </c>
      <c r="F125" s="526" t="s">
        <v>14</v>
      </c>
      <c r="G125" s="27"/>
    </row>
    <row r="126" spans="1:7" ht="15.75" customHeight="1" x14ac:dyDescent="0.25">
      <c r="A126" s="26"/>
      <c r="B126" s="518" t="s">
        <v>174</v>
      </c>
      <c r="C126" s="519" t="s">
        <v>2876</v>
      </c>
      <c r="D126" s="522" t="s">
        <v>14</v>
      </c>
      <c r="E126" s="522" t="s">
        <v>14</v>
      </c>
      <c r="F126" s="526" t="s">
        <v>14</v>
      </c>
      <c r="G126" s="27"/>
    </row>
    <row r="127" spans="1:7" ht="15.75" customHeight="1" x14ac:dyDescent="0.25">
      <c r="A127" s="26"/>
      <c r="B127" s="518" t="s">
        <v>176</v>
      </c>
      <c r="C127" s="519" t="s">
        <v>2967</v>
      </c>
      <c r="D127" s="522" t="s">
        <v>2819</v>
      </c>
      <c r="E127" s="522" t="s">
        <v>2839</v>
      </c>
      <c r="F127" s="526" t="s">
        <v>14</v>
      </c>
      <c r="G127" s="27"/>
    </row>
    <row r="128" spans="1:7" ht="15.75" customHeight="1" x14ac:dyDescent="0.25">
      <c r="A128" s="26"/>
      <c r="B128" s="518" t="s">
        <v>177</v>
      </c>
      <c r="C128" s="519" t="s">
        <v>2968</v>
      </c>
      <c r="D128" s="522" t="s">
        <v>2840</v>
      </c>
      <c r="E128" s="522" t="s">
        <v>2841</v>
      </c>
      <c r="F128" s="526" t="s">
        <v>14</v>
      </c>
      <c r="G128" s="27"/>
    </row>
    <row r="129" spans="1:7" ht="15.75" customHeight="1" x14ac:dyDescent="0.25">
      <c r="A129" s="26"/>
      <c r="B129" s="518" t="s">
        <v>984</v>
      </c>
      <c r="C129" s="519" t="s">
        <v>2932</v>
      </c>
      <c r="D129" s="522" t="s">
        <v>14</v>
      </c>
      <c r="E129" s="522" t="s">
        <v>14</v>
      </c>
      <c r="F129" s="526" t="s">
        <v>14</v>
      </c>
      <c r="G129" s="27"/>
    </row>
    <row r="130" spans="1:7" ht="15.75" customHeight="1" x14ac:dyDescent="0.25">
      <c r="A130" s="26"/>
      <c r="B130" s="518" t="s">
        <v>299</v>
      </c>
      <c r="C130" s="519" t="s">
        <v>2877</v>
      </c>
      <c r="D130" s="522" t="s">
        <v>14</v>
      </c>
      <c r="E130" s="522" t="s">
        <v>14</v>
      </c>
      <c r="F130" s="526" t="s">
        <v>14</v>
      </c>
      <c r="G130" s="27"/>
    </row>
    <row r="131" spans="1:7" ht="15.75" customHeight="1" x14ac:dyDescent="0.25">
      <c r="A131" s="26"/>
      <c r="B131" s="518" t="s">
        <v>179</v>
      </c>
      <c r="C131" s="519" t="s">
        <v>2878</v>
      </c>
      <c r="D131" s="522" t="s">
        <v>14</v>
      </c>
      <c r="E131" s="522" t="s">
        <v>14</v>
      </c>
      <c r="F131" s="526" t="s">
        <v>14</v>
      </c>
      <c r="G131" s="27"/>
    </row>
    <row r="132" spans="1:7" ht="15.75" customHeight="1" x14ac:dyDescent="0.25">
      <c r="A132" s="26"/>
      <c r="B132" s="518" t="s">
        <v>180</v>
      </c>
      <c r="C132" s="519" t="s">
        <v>2879</v>
      </c>
      <c r="D132" s="522" t="s">
        <v>14</v>
      </c>
      <c r="E132" s="522" t="s">
        <v>14</v>
      </c>
      <c r="F132" s="526" t="s">
        <v>14</v>
      </c>
      <c r="G132" s="27"/>
    </row>
    <row r="133" spans="1:7" ht="15.75" customHeight="1" x14ac:dyDescent="0.25">
      <c r="A133" s="26"/>
      <c r="B133" s="518" t="s">
        <v>302</v>
      </c>
      <c r="C133" s="519" t="s">
        <v>2880</v>
      </c>
      <c r="D133" s="522" t="s">
        <v>14</v>
      </c>
      <c r="E133" s="522" t="s">
        <v>14</v>
      </c>
      <c r="F133" s="526" t="s">
        <v>14</v>
      </c>
      <c r="G133" s="27"/>
    </row>
    <row r="134" spans="1:7" ht="15.75" customHeight="1" thickBot="1" x14ac:dyDescent="0.3">
      <c r="A134" s="26"/>
      <c r="B134" s="527" t="s">
        <v>2636</v>
      </c>
      <c r="C134" s="523" t="s">
        <v>2970</v>
      </c>
      <c r="D134" s="524" t="s">
        <v>2836</v>
      </c>
      <c r="E134" s="524" t="s">
        <v>14</v>
      </c>
      <c r="F134" s="528" t="s">
        <v>14</v>
      </c>
      <c r="G134" s="27"/>
    </row>
    <row r="135" spans="1:7" ht="15.75" x14ac:dyDescent="0.25">
      <c r="A135" s="26"/>
      <c r="B135" s="517" t="s">
        <v>2972</v>
      </c>
      <c r="C135" s="26"/>
      <c r="D135" s="26"/>
      <c r="E135" s="26"/>
      <c r="F135" s="26"/>
    </row>
    <row r="136" spans="1:7" x14ac:dyDescent="0.25">
      <c r="A136" s="26"/>
      <c r="B136" s="517" t="s">
        <v>2971</v>
      </c>
      <c r="C136" s="26"/>
      <c r="D136" s="26"/>
      <c r="E136" s="26"/>
      <c r="F136" s="26"/>
    </row>
    <row r="137" spans="1:7" ht="15.75" x14ac:dyDescent="0.25">
      <c r="A137" s="26"/>
      <c r="B137" s="517" t="s">
        <v>2989</v>
      </c>
      <c r="C137" s="26"/>
      <c r="D137" s="26"/>
      <c r="E137" s="26"/>
      <c r="F137" s="26"/>
    </row>
    <row r="138" spans="1:7" x14ac:dyDescent="0.25">
      <c r="B138" s="517"/>
    </row>
    <row r="140" spans="1:7" x14ac:dyDescent="0.25">
      <c r="F140" s="337"/>
    </row>
  </sheetData>
  <mergeCells count="2">
    <mergeCell ref="D5:E5"/>
    <mergeCell ref="B5:B6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J269"/>
  <sheetViews>
    <sheetView zoomScale="60" zoomScaleNormal="60" workbookViewId="0">
      <selection activeCell="B3" sqref="B3"/>
    </sheetView>
  </sheetViews>
  <sheetFormatPr baseColWidth="10" defaultColWidth="9.140625" defaultRowHeight="15" x14ac:dyDescent="0.25"/>
  <cols>
    <col min="2" max="2" width="36.42578125" customWidth="1"/>
    <col min="3" max="16" width="5.7109375" customWidth="1"/>
    <col min="17" max="17" width="1.7109375" customWidth="1"/>
    <col min="18" max="31" width="5.7109375" customWidth="1"/>
    <col min="33" max="33" width="5.7109375" customWidth="1"/>
    <col min="34" max="34" width="14" bestFit="1" customWidth="1"/>
    <col min="36" max="36" width="12" customWidth="1"/>
  </cols>
  <sheetData>
    <row r="3" spans="1:36" s="95" customFormat="1" ht="17.25" x14ac:dyDescent="0.25">
      <c r="B3" s="94" t="s">
        <v>2981</v>
      </c>
    </row>
    <row r="4" spans="1:36" ht="15.75" thickBot="1" x14ac:dyDescent="0.3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</row>
    <row r="5" spans="1:36" ht="21" customHeight="1" thickBot="1" x14ac:dyDescent="0.3">
      <c r="A5" s="26"/>
      <c r="B5" s="660" t="s">
        <v>1118</v>
      </c>
      <c r="C5" s="656" t="s">
        <v>1128</v>
      </c>
      <c r="D5" s="657"/>
      <c r="E5" s="657"/>
      <c r="F5" s="657"/>
      <c r="G5" s="657"/>
      <c r="H5" s="657"/>
      <c r="I5" s="657"/>
      <c r="J5" s="657"/>
      <c r="K5" s="657"/>
      <c r="L5" s="657"/>
      <c r="M5" s="657"/>
      <c r="N5" s="657"/>
      <c r="O5" s="657"/>
      <c r="P5" s="658"/>
      <c r="Q5" s="26"/>
      <c r="R5" s="656" t="s">
        <v>1129</v>
      </c>
      <c r="S5" s="657"/>
      <c r="T5" s="657"/>
      <c r="U5" s="657"/>
      <c r="V5" s="657"/>
      <c r="W5" s="657"/>
      <c r="X5" s="657"/>
      <c r="Y5" s="657"/>
      <c r="Z5" s="657"/>
      <c r="AA5" s="657"/>
      <c r="AB5" s="657"/>
      <c r="AC5" s="657"/>
      <c r="AD5" s="657"/>
      <c r="AE5" s="658"/>
      <c r="AF5" s="26"/>
      <c r="AG5" s="26"/>
      <c r="AH5" s="26"/>
      <c r="AI5" s="26"/>
      <c r="AJ5" s="26"/>
    </row>
    <row r="6" spans="1:36" ht="25.5" customHeight="1" thickBot="1" x14ac:dyDescent="0.3">
      <c r="A6" s="26"/>
      <c r="B6" s="661"/>
      <c r="C6" s="131" t="s">
        <v>1098</v>
      </c>
      <c r="D6" s="131" t="s">
        <v>1100</v>
      </c>
      <c r="E6" s="131" t="s">
        <v>1102</v>
      </c>
      <c r="F6" s="131" t="s">
        <v>1103</v>
      </c>
      <c r="G6" s="131" t="s">
        <v>1104</v>
      </c>
      <c r="H6" s="131" t="s">
        <v>1106</v>
      </c>
      <c r="I6" s="131" t="s">
        <v>1107</v>
      </c>
      <c r="J6" s="131" t="s">
        <v>1108</v>
      </c>
      <c r="K6" s="131" t="s">
        <v>1109</v>
      </c>
      <c r="L6" s="131" t="s">
        <v>1110</v>
      </c>
      <c r="M6" s="131" t="s">
        <v>1111</v>
      </c>
      <c r="N6" s="131" t="s">
        <v>1112</v>
      </c>
      <c r="O6" s="131" t="s">
        <v>1113</v>
      </c>
      <c r="P6" s="132" t="s">
        <v>1121</v>
      </c>
      <c r="Q6" s="26"/>
      <c r="R6" s="131" t="s">
        <v>1098</v>
      </c>
      <c r="S6" s="131" t="s">
        <v>1100</v>
      </c>
      <c r="T6" s="131" t="s">
        <v>1102</v>
      </c>
      <c r="U6" s="131" t="s">
        <v>1103</v>
      </c>
      <c r="V6" s="131" t="s">
        <v>1104</v>
      </c>
      <c r="W6" s="131" t="s">
        <v>1106</v>
      </c>
      <c r="X6" s="131" t="s">
        <v>1107</v>
      </c>
      <c r="Y6" s="131" t="s">
        <v>1108</v>
      </c>
      <c r="Z6" s="131" t="s">
        <v>1109</v>
      </c>
      <c r="AA6" s="131" t="s">
        <v>1110</v>
      </c>
      <c r="AB6" s="131" t="s">
        <v>1111</v>
      </c>
      <c r="AC6" s="131" t="s">
        <v>1112</v>
      </c>
      <c r="AD6" s="131" t="s">
        <v>1113</v>
      </c>
      <c r="AE6" s="132" t="s">
        <v>1121</v>
      </c>
      <c r="AF6" s="26"/>
      <c r="AG6" s="659" t="s">
        <v>1133</v>
      </c>
      <c r="AH6" s="659"/>
      <c r="AI6" s="659"/>
      <c r="AJ6" s="25"/>
    </row>
    <row r="7" spans="1:36" ht="15.6" customHeight="1" x14ac:dyDescent="0.25">
      <c r="A7" s="26"/>
      <c r="B7" s="133" t="s">
        <v>1093</v>
      </c>
      <c r="C7" s="171"/>
      <c r="D7" s="172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3"/>
      <c r="Q7" s="26"/>
      <c r="R7" s="164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165"/>
      <c r="AF7" s="26"/>
      <c r="AG7" s="124"/>
      <c r="AH7" s="25"/>
      <c r="AI7" s="25"/>
      <c r="AJ7" s="25"/>
    </row>
    <row r="8" spans="1:36" ht="15.6" customHeight="1" x14ac:dyDescent="0.25">
      <c r="A8" s="26"/>
      <c r="B8" s="139" t="s">
        <v>23</v>
      </c>
      <c r="C8" s="140" t="s">
        <v>1114</v>
      </c>
      <c r="D8" s="141"/>
      <c r="E8" s="141"/>
      <c r="F8" s="141"/>
      <c r="G8" s="141"/>
      <c r="H8" s="141"/>
      <c r="I8" s="141"/>
      <c r="J8" s="141"/>
      <c r="K8" s="141"/>
      <c r="L8" s="141"/>
      <c r="M8" s="141"/>
      <c r="N8" s="141"/>
      <c r="O8" s="141"/>
      <c r="P8" s="143"/>
      <c r="Q8" s="26"/>
      <c r="R8" s="140" t="s">
        <v>1114</v>
      </c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3"/>
      <c r="AF8" s="26"/>
      <c r="AG8" s="194"/>
      <c r="AH8" s="125" t="s">
        <v>1127</v>
      </c>
      <c r="AI8" s="125" t="s">
        <v>1115</v>
      </c>
      <c r="AJ8" s="125"/>
    </row>
    <row r="9" spans="1:36" ht="15.6" customHeight="1" x14ac:dyDescent="0.25">
      <c r="A9" s="26"/>
      <c r="B9" s="139" t="s">
        <v>1094</v>
      </c>
      <c r="C9" s="140" t="s">
        <v>1114</v>
      </c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3"/>
      <c r="Q9" s="26"/>
      <c r="R9" s="140" t="s">
        <v>1114</v>
      </c>
      <c r="S9" s="141"/>
      <c r="T9" s="174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75"/>
      <c r="AF9" s="26"/>
      <c r="AG9" s="195"/>
      <c r="AH9" s="125" t="s">
        <v>1099</v>
      </c>
      <c r="AI9" s="125" t="s">
        <v>1132</v>
      </c>
      <c r="AJ9" s="125"/>
    </row>
    <row r="10" spans="1:36" ht="15.6" customHeight="1" x14ac:dyDescent="0.25">
      <c r="A10" s="26"/>
      <c r="B10" s="139" t="s">
        <v>28</v>
      </c>
      <c r="C10" s="140" t="s">
        <v>1114</v>
      </c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3"/>
      <c r="Q10" s="26"/>
      <c r="R10" s="140" t="s">
        <v>1114</v>
      </c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3"/>
      <c r="AF10" s="26"/>
      <c r="AG10" s="196"/>
      <c r="AH10" s="125" t="s">
        <v>1105</v>
      </c>
      <c r="AI10" s="125" t="s">
        <v>1116</v>
      </c>
      <c r="AJ10" s="125"/>
    </row>
    <row r="11" spans="1:36" ht="15.6" customHeight="1" x14ac:dyDescent="0.25">
      <c r="A11" s="26"/>
      <c r="B11" s="139" t="s">
        <v>30</v>
      </c>
      <c r="C11" s="140" t="s">
        <v>1114</v>
      </c>
      <c r="D11" s="129"/>
      <c r="E11" s="130"/>
      <c r="F11" s="130"/>
      <c r="G11" s="129"/>
      <c r="H11" s="141"/>
      <c r="I11" s="129"/>
      <c r="J11" s="129"/>
      <c r="K11" s="130"/>
      <c r="L11" s="129"/>
      <c r="M11" s="174"/>
      <c r="N11" s="174"/>
      <c r="O11" s="174"/>
      <c r="P11" s="176"/>
      <c r="Q11" s="26"/>
      <c r="R11" s="144"/>
      <c r="S11" s="130"/>
      <c r="T11" s="130"/>
      <c r="U11" s="130"/>
      <c r="V11" s="130"/>
      <c r="W11" s="174"/>
      <c r="X11" s="130"/>
      <c r="Y11" s="129"/>
      <c r="Z11" s="130"/>
      <c r="AA11" s="129"/>
      <c r="AB11" s="174"/>
      <c r="AC11" s="174"/>
      <c r="AD11" s="129"/>
      <c r="AE11" s="177"/>
      <c r="AF11" s="26"/>
      <c r="AG11" s="197"/>
      <c r="AH11" s="125" t="s">
        <v>1101</v>
      </c>
      <c r="AI11" s="125" t="s">
        <v>1117</v>
      </c>
      <c r="AJ11" s="125"/>
    </row>
    <row r="12" spans="1:36" ht="15.6" customHeight="1" x14ac:dyDescent="0.25">
      <c r="A12" s="26"/>
      <c r="B12" s="139" t="s">
        <v>982</v>
      </c>
      <c r="C12" s="140" t="s">
        <v>1114</v>
      </c>
      <c r="D12" s="145"/>
      <c r="E12" s="145"/>
      <c r="F12" s="145"/>
      <c r="G12" s="145"/>
      <c r="H12" s="128" t="s">
        <v>1114</v>
      </c>
      <c r="I12" s="145"/>
      <c r="J12" s="128" t="s">
        <v>1114</v>
      </c>
      <c r="K12" s="145"/>
      <c r="L12" s="128" t="s">
        <v>1114</v>
      </c>
      <c r="M12" s="128" t="s">
        <v>1114</v>
      </c>
      <c r="N12" s="128" t="s">
        <v>1114</v>
      </c>
      <c r="O12" s="128" t="s">
        <v>1114</v>
      </c>
      <c r="P12" s="142" t="s">
        <v>1114</v>
      </c>
      <c r="Q12" s="26"/>
      <c r="R12" s="140" t="s">
        <v>1114</v>
      </c>
      <c r="S12" s="145"/>
      <c r="T12" s="145"/>
      <c r="U12" s="145"/>
      <c r="V12" s="145"/>
      <c r="W12" s="128" t="s">
        <v>1114</v>
      </c>
      <c r="X12" s="145"/>
      <c r="Y12" s="128" t="s">
        <v>1114</v>
      </c>
      <c r="Z12" s="145"/>
      <c r="AA12" s="128" t="s">
        <v>1114</v>
      </c>
      <c r="AB12" s="128" t="s">
        <v>1114</v>
      </c>
      <c r="AC12" s="128" t="s">
        <v>1114</v>
      </c>
      <c r="AD12" s="128" t="s">
        <v>1114</v>
      </c>
      <c r="AE12" s="146"/>
      <c r="AF12" s="26"/>
      <c r="AG12" s="145"/>
      <c r="AH12" s="198" t="s">
        <v>1134</v>
      </c>
      <c r="AI12" s="26"/>
      <c r="AJ12" s="26"/>
    </row>
    <row r="13" spans="1:36" ht="15.6" customHeight="1" x14ac:dyDescent="0.25">
      <c r="A13" s="26"/>
      <c r="B13" s="139" t="s">
        <v>43</v>
      </c>
      <c r="C13" s="140" t="s">
        <v>1114</v>
      </c>
      <c r="D13" s="128" t="s">
        <v>1114</v>
      </c>
      <c r="E13" s="128" t="s">
        <v>1114</v>
      </c>
      <c r="F13" s="128" t="s">
        <v>1114</v>
      </c>
      <c r="G13" s="128" t="s">
        <v>1114</v>
      </c>
      <c r="H13" s="128" t="s">
        <v>1114</v>
      </c>
      <c r="I13" s="128" t="s">
        <v>1114</v>
      </c>
      <c r="J13" s="141"/>
      <c r="K13" s="128" t="s">
        <v>1114</v>
      </c>
      <c r="L13" s="128" t="s">
        <v>1114</v>
      </c>
      <c r="M13" s="128" t="s">
        <v>1114</v>
      </c>
      <c r="N13" s="128" t="s">
        <v>1114</v>
      </c>
      <c r="O13" s="128" t="s">
        <v>1114</v>
      </c>
      <c r="P13" s="142" t="s">
        <v>1114</v>
      </c>
      <c r="Q13" s="26"/>
      <c r="R13" s="140" t="s">
        <v>1114</v>
      </c>
      <c r="S13" s="141"/>
      <c r="T13" s="141"/>
      <c r="U13" s="128" t="s">
        <v>1114</v>
      </c>
      <c r="V13" s="128" t="s">
        <v>1114</v>
      </c>
      <c r="W13" s="128" t="s">
        <v>1114</v>
      </c>
      <c r="X13" s="128" t="s">
        <v>1114</v>
      </c>
      <c r="Y13" s="141"/>
      <c r="Z13" s="128" t="s">
        <v>1114</v>
      </c>
      <c r="AA13" s="141"/>
      <c r="AB13" s="128" t="s">
        <v>1114</v>
      </c>
      <c r="AC13" s="128" t="s">
        <v>1114</v>
      </c>
      <c r="AD13" s="128" t="s">
        <v>1114</v>
      </c>
      <c r="AE13" s="143"/>
      <c r="AF13" s="26"/>
      <c r="AG13" s="128" t="s">
        <v>1114</v>
      </c>
      <c r="AH13" s="198" t="s">
        <v>1135</v>
      </c>
      <c r="AI13" s="26"/>
      <c r="AJ13" s="26"/>
    </row>
    <row r="14" spans="1:36" ht="15.6" customHeight="1" x14ac:dyDescent="0.25">
      <c r="A14" s="26"/>
      <c r="B14" s="139" t="s">
        <v>45</v>
      </c>
      <c r="C14" s="140" t="s">
        <v>1114</v>
      </c>
      <c r="D14" s="128" t="s">
        <v>1114</v>
      </c>
      <c r="E14" s="141"/>
      <c r="F14" s="141"/>
      <c r="G14" s="141"/>
      <c r="H14" s="128" t="s">
        <v>1114</v>
      </c>
      <c r="I14" s="141"/>
      <c r="J14" s="141"/>
      <c r="K14" s="128" t="s">
        <v>1114</v>
      </c>
      <c r="L14" s="141"/>
      <c r="M14" s="128" t="s">
        <v>1114</v>
      </c>
      <c r="N14" s="128" t="s">
        <v>1114</v>
      </c>
      <c r="O14" s="141"/>
      <c r="P14" s="142" t="s">
        <v>1114</v>
      </c>
      <c r="Q14" s="26"/>
      <c r="R14" s="140" t="s">
        <v>1114</v>
      </c>
      <c r="S14" s="141"/>
      <c r="T14" s="141"/>
      <c r="U14" s="141"/>
      <c r="V14" s="141"/>
      <c r="W14" s="128" t="s">
        <v>1114</v>
      </c>
      <c r="X14" s="141"/>
      <c r="Y14" s="141"/>
      <c r="Z14" s="141"/>
      <c r="AA14" s="141"/>
      <c r="AB14" s="128" t="s">
        <v>1114</v>
      </c>
      <c r="AC14" s="128" t="s">
        <v>1114</v>
      </c>
      <c r="AD14" s="141"/>
      <c r="AE14" s="143"/>
      <c r="AF14" s="26"/>
      <c r="AG14" s="26"/>
      <c r="AH14" s="26"/>
      <c r="AI14" s="26"/>
      <c r="AJ14" s="26"/>
    </row>
    <row r="15" spans="1:36" ht="15.6" customHeight="1" x14ac:dyDescent="0.25">
      <c r="A15" s="26"/>
      <c r="B15" s="139" t="s">
        <v>57</v>
      </c>
      <c r="C15" s="140" t="s">
        <v>1114</v>
      </c>
      <c r="D15" s="141"/>
      <c r="E15" s="141"/>
      <c r="F15" s="141"/>
      <c r="G15" s="141"/>
      <c r="H15" s="128" t="s">
        <v>1114</v>
      </c>
      <c r="I15" s="141"/>
      <c r="J15" s="141"/>
      <c r="K15" s="141"/>
      <c r="L15" s="128" t="s">
        <v>1114</v>
      </c>
      <c r="M15" s="128" t="s">
        <v>1114</v>
      </c>
      <c r="N15" s="128" t="s">
        <v>1114</v>
      </c>
      <c r="O15" s="128" t="s">
        <v>1114</v>
      </c>
      <c r="P15" s="142" t="s">
        <v>1114</v>
      </c>
      <c r="Q15" s="26"/>
      <c r="R15" s="140" t="s">
        <v>1114</v>
      </c>
      <c r="S15" s="141"/>
      <c r="T15" s="141"/>
      <c r="U15" s="141"/>
      <c r="V15" s="141"/>
      <c r="W15" s="128" t="s">
        <v>1114</v>
      </c>
      <c r="X15" s="141"/>
      <c r="Y15" s="141"/>
      <c r="Z15" s="141"/>
      <c r="AA15" s="128" t="s">
        <v>1114</v>
      </c>
      <c r="AB15" s="128" t="s">
        <v>1114</v>
      </c>
      <c r="AC15" s="128" t="s">
        <v>1114</v>
      </c>
      <c r="AD15" s="128" t="s">
        <v>1114</v>
      </c>
      <c r="AE15" s="143"/>
      <c r="AF15" s="26"/>
      <c r="AG15" s="26"/>
      <c r="AH15" s="26"/>
      <c r="AI15" s="26"/>
      <c r="AJ15" s="26"/>
    </row>
    <row r="16" spans="1:36" ht="15.6" customHeight="1" x14ac:dyDescent="0.25">
      <c r="A16" s="26"/>
      <c r="B16" s="139" t="s">
        <v>61</v>
      </c>
      <c r="C16" s="140" t="s">
        <v>1114</v>
      </c>
      <c r="D16" s="141"/>
      <c r="E16" s="141"/>
      <c r="F16" s="141"/>
      <c r="G16" s="141"/>
      <c r="H16" s="128" t="s">
        <v>1114</v>
      </c>
      <c r="I16" s="141"/>
      <c r="J16" s="141"/>
      <c r="K16" s="141"/>
      <c r="L16" s="141"/>
      <c r="M16" s="128" t="s">
        <v>1114</v>
      </c>
      <c r="N16" s="128" t="s">
        <v>1114</v>
      </c>
      <c r="O16" s="128" t="s">
        <v>1114</v>
      </c>
      <c r="P16" s="143"/>
      <c r="Q16" s="26"/>
      <c r="R16" s="140" t="s">
        <v>1114</v>
      </c>
      <c r="S16" s="141"/>
      <c r="T16" s="141"/>
      <c r="U16" s="141"/>
      <c r="V16" s="141"/>
      <c r="W16" s="128" t="s">
        <v>1114</v>
      </c>
      <c r="X16" s="141"/>
      <c r="Y16" s="141"/>
      <c r="Z16" s="141"/>
      <c r="AA16" s="141"/>
      <c r="AB16" s="128" t="s">
        <v>1114</v>
      </c>
      <c r="AC16" s="128" t="s">
        <v>1114</v>
      </c>
      <c r="AD16" s="128" t="s">
        <v>1114</v>
      </c>
      <c r="AE16" s="143"/>
      <c r="AF16" s="26"/>
      <c r="AG16" s="26"/>
      <c r="AH16" s="26"/>
      <c r="AI16" s="26"/>
      <c r="AJ16" s="26"/>
    </row>
    <row r="17" spans="1:36" ht="15.6" customHeight="1" x14ac:dyDescent="0.25">
      <c r="A17" s="26"/>
      <c r="B17" s="139" t="s">
        <v>66</v>
      </c>
      <c r="C17" s="140" t="s">
        <v>1114</v>
      </c>
      <c r="D17" s="128" t="s">
        <v>1114</v>
      </c>
      <c r="E17" s="128" t="s">
        <v>1114</v>
      </c>
      <c r="F17" s="141"/>
      <c r="G17" s="128" t="s">
        <v>1114</v>
      </c>
      <c r="H17" s="128" t="s">
        <v>1114</v>
      </c>
      <c r="I17" s="128" t="s">
        <v>1114</v>
      </c>
      <c r="J17" s="128" t="s">
        <v>1114</v>
      </c>
      <c r="K17" s="128" t="s">
        <v>1114</v>
      </c>
      <c r="L17" s="128" t="s">
        <v>1114</v>
      </c>
      <c r="M17" s="128" t="s">
        <v>1114</v>
      </c>
      <c r="N17" s="128" t="s">
        <v>1114</v>
      </c>
      <c r="O17" s="128" t="s">
        <v>1114</v>
      </c>
      <c r="P17" s="142" t="s">
        <v>1114</v>
      </c>
      <c r="Q17" s="26"/>
      <c r="R17" s="140" t="s">
        <v>1114</v>
      </c>
      <c r="S17" s="128" t="s">
        <v>1114</v>
      </c>
      <c r="T17" s="128" t="s">
        <v>1114</v>
      </c>
      <c r="U17" s="141"/>
      <c r="V17" s="128" t="s">
        <v>1114</v>
      </c>
      <c r="W17" s="128" t="s">
        <v>1114</v>
      </c>
      <c r="X17" s="128" t="s">
        <v>1114</v>
      </c>
      <c r="Y17" s="128" t="s">
        <v>1114</v>
      </c>
      <c r="Z17" s="128" t="s">
        <v>1114</v>
      </c>
      <c r="AA17" s="128" t="s">
        <v>1114</v>
      </c>
      <c r="AB17" s="128" t="s">
        <v>1114</v>
      </c>
      <c r="AC17" s="128" t="s">
        <v>1114</v>
      </c>
      <c r="AD17" s="128" t="s">
        <v>1114</v>
      </c>
      <c r="AE17" s="143"/>
      <c r="AF17" s="26"/>
      <c r="AG17" s="26"/>
      <c r="AH17" s="26"/>
      <c r="AI17" s="26"/>
      <c r="AJ17" s="26"/>
    </row>
    <row r="18" spans="1:36" ht="15.6" customHeight="1" x14ac:dyDescent="0.25">
      <c r="A18" s="26"/>
      <c r="B18" s="139" t="s">
        <v>70</v>
      </c>
      <c r="C18" s="140" t="s">
        <v>1114</v>
      </c>
      <c r="D18" s="128" t="s">
        <v>1114</v>
      </c>
      <c r="E18" s="128" t="s">
        <v>1114</v>
      </c>
      <c r="F18" s="128" t="s">
        <v>1114</v>
      </c>
      <c r="G18" s="128" t="s">
        <v>1114</v>
      </c>
      <c r="H18" s="128" t="s">
        <v>1114</v>
      </c>
      <c r="I18" s="128" t="s">
        <v>1114</v>
      </c>
      <c r="J18" s="128" t="s">
        <v>1114</v>
      </c>
      <c r="K18" s="128" t="s">
        <v>1114</v>
      </c>
      <c r="L18" s="128" t="s">
        <v>1114</v>
      </c>
      <c r="M18" s="141"/>
      <c r="N18" s="128" t="s">
        <v>1114</v>
      </c>
      <c r="O18" s="128" t="s">
        <v>1114</v>
      </c>
      <c r="P18" s="142" t="s">
        <v>1114</v>
      </c>
      <c r="Q18" s="26"/>
      <c r="R18" s="140" t="s">
        <v>1114</v>
      </c>
      <c r="S18" s="128" t="s">
        <v>1114</v>
      </c>
      <c r="T18" s="128" t="s">
        <v>1114</v>
      </c>
      <c r="U18" s="128" t="s">
        <v>1114</v>
      </c>
      <c r="V18" s="128" t="s">
        <v>1114</v>
      </c>
      <c r="W18" s="128" t="s">
        <v>1114</v>
      </c>
      <c r="X18" s="128" t="s">
        <v>1114</v>
      </c>
      <c r="Y18" s="128" t="s">
        <v>1114</v>
      </c>
      <c r="Z18" s="141"/>
      <c r="AA18" s="141"/>
      <c r="AB18" s="141"/>
      <c r="AC18" s="141"/>
      <c r="AD18" s="141"/>
      <c r="AE18" s="143"/>
      <c r="AF18" s="26"/>
      <c r="AG18" s="26"/>
      <c r="AH18" s="26"/>
      <c r="AI18" s="26"/>
      <c r="AJ18" s="26"/>
    </row>
    <row r="19" spans="1:36" ht="15.6" customHeight="1" x14ac:dyDescent="0.25">
      <c r="A19" s="26"/>
      <c r="B19" s="139" t="s">
        <v>72</v>
      </c>
      <c r="C19" s="140" t="s">
        <v>1114</v>
      </c>
      <c r="D19" s="128" t="s">
        <v>1114</v>
      </c>
      <c r="E19" s="174"/>
      <c r="F19" s="128" t="s">
        <v>1114</v>
      </c>
      <c r="G19" s="174"/>
      <c r="H19" s="128" t="s">
        <v>1114</v>
      </c>
      <c r="I19" s="141"/>
      <c r="J19" s="141"/>
      <c r="K19" s="128" t="s">
        <v>1114</v>
      </c>
      <c r="L19" s="128" t="s">
        <v>1114</v>
      </c>
      <c r="M19" s="128" t="s">
        <v>1114</v>
      </c>
      <c r="N19" s="128" t="s">
        <v>1114</v>
      </c>
      <c r="O19" s="128" t="s">
        <v>1114</v>
      </c>
      <c r="P19" s="142" t="s">
        <v>1114</v>
      </c>
      <c r="Q19" s="26"/>
      <c r="R19" s="140" t="s">
        <v>1114</v>
      </c>
      <c r="S19" s="128" t="s">
        <v>1114</v>
      </c>
      <c r="T19" s="174"/>
      <c r="U19" s="128" t="s">
        <v>1114</v>
      </c>
      <c r="V19" s="174"/>
      <c r="W19" s="128" t="s">
        <v>1114</v>
      </c>
      <c r="X19" s="174"/>
      <c r="Y19" s="141"/>
      <c r="Z19" s="128" t="s">
        <v>1114</v>
      </c>
      <c r="AA19" s="128" t="s">
        <v>1114</v>
      </c>
      <c r="AB19" s="128" t="s">
        <v>1114</v>
      </c>
      <c r="AC19" s="128" t="s">
        <v>1114</v>
      </c>
      <c r="AD19" s="141"/>
      <c r="AE19" s="175"/>
      <c r="AF19" s="26"/>
      <c r="AG19" s="26"/>
      <c r="AH19" s="26"/>
      <c r="AI19" s="26"/>
      <c r="AJ19" s="26"/>
    </row>
    <row r="20" spans="1:36" ht="15.6" customHeight="1" x14ac:dyDescent="0.25">
      <c r="A20" s="26"/>
      <c r="B20" s="139" t="s">
        <v>82</v>
      </c>
      <c r="C20" s="140" t="s">
        <v>1114</v>
      </c>
      <c r="D20" s="174"/>
      <c r="E20" s="174"/>
      <c r="F20" s="174"/>
      <c r="G20" s="174"/>
      <c r="H20" s="128" t="s">
        <v>1114</v>
      </c>
      <c r="I20" s="174"/>
      <c r="J20" s="174"/>
      <c r="K20" s="174"/>
      <c r="L20" s="141"/>
      <c r="M20" s="128" t="s">
        <v>1114</v>
      </c>
      <c r="N20" s="129"/>
      <c r="O20" s="141"/>
      <c r="P20" s="175"/>
      <c r="Q20" s="26"/>
      <c r="R20" s="140" t="s">
        <v>1114</v>
      </c>
      <c r="S20" s="174"/>
      <c r="T20" s="174"/>
      <c r="U20" s="174"/>
      <c r="V20" s="174"/>
      <c r="W20" s="128" t="s">
        <v>1114</v>
      </c>
      <c r="X20" s="174"/>
      <c r="Y20" s="174"/>
      <c r="Z20" s="174"/>
      <c r="AA20" s="141"/>
      <c r="AB20" s="128" t="s">
        <v>1114</v>
      </c>
      <c r="AC20" s="130"/>
      <c r="AD20" s="174"/>
      <c r="AE20" s="177"/>
      <c r="AF20" s="26"/>
      <c r="AG20" s="26"/>
      <c r="AH20" s="26"/>
      <c r="AI20" s="26"/>
      <c r="AJ20" s="26"/>
    </row>
    <row r="21" spans="1:36" ht="15.6" customHeight="1" x14ac:dyDescent="0.25">
      <c r="A21" s="26"/>
      <c r="B21" s="139" t="s">
        <v>85</v>
      </c>
      <c r="C21" s="140" t="s">
        <v>1114</v>
      </c>
      <c r="D21" s="128" t="s">
        <v>1114</v>
      </c>
      <c r="E21" s="128" t="s">
        <v>1114</v>
      </c>
      <c r="F21" s="141"/>
      <c r="G21" s="141"/>
      <c r="H21" s="128" t="s">
        <v>1114</v>
      </c>
      <c r="I21" s="128" t="s">
        <v>1114</v>
      </c>
      <c r="J21" s="128" t="s">
        <v>1114</v>
      </c>
      <c r="K21" s="141"/>
      <c r="L21" s="128" t="s">
        <v>1114</v>
      </c>
      <c r="M21" s="128" t="s">
        <v>1114</v>
      </c>
      <c r="N21" s="128" t="s">
        <v>1114</v>
      </c>
      <c r="O21" s="128" t="s">
        <v>1114</v>
      </c>
      <c r="P21" s="142" t="s">
        <v>1114</v>
      </c>
      <c r="Q21" s="26"/>
      <c r="R21" s="140" t="s">
        <v>1114</v>
      </c>
      <c r="S21" s="128" t="s">
        <v>1114</v>
      </c>
      <c r="T21" s="141"/>
      <c r="U21" s="141"/>
      <c r="V21" s="141"/>
      <c r="W21" s="128" t="s">
        <v>1114</v>
      </c>
      <c r="X21" s="128" t="s">
        <v>1114</v>
      </c>
      <c r="Y21" s="128" t="s">
        <v>1114</v>
      </c>
      <c r="Z21" s="141"/>
      <c r="AA21" s="141"/>
      <c r="AB21" s="128" t="s">
        <v>1114</v>
      </c>
      <c r="AC21" s="128" t="s">
        <v>1114</v>
      </c>
      <c r="AD21" s="128" t="s">
        <v>1114</v>
      </c>
      <c r="AE21" s="143"/>
      <c r="AF21" s="26"/>
      <c r="AG21" s="26"/>
      <c r="AH21" s="26"/>
      <c r="AI21" s="26"/>
      <c r="AJ21" s="26"/>
    </row>
    <row r="22" spans="1:36" ht="15.6" customHeight="1" x14ac:dyDescent="0.25">
      <c r="A22" s="26"/>
      <c r="B22" s="139" t="s">
        <v>86</v>
      </c>
      <c r="C22" s="140" t="s">
        <v>1114</v>
      </c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3"/>
      <c r="Q22" s="26"/>
      <c r="R22" s="144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3"/>
      <c r="AF22" s="26"/>
      <c r="AG22" s="26"/>
      <c r="AH22" s="26"/>
      <c r="AI22" s="26"/>
      <c r="AJ22" s="26"/>
    </row>
    <row r="23" spans="1:36" ht="15.6" customHeight="1" x14ac:dyDescent="0.25">
      <c r="A23" s="26"/>
      <c r="B23" s="139" t="s">
        <v>87</v>
      </c>
      <c r="C23" s="140" t="s">
        <v>1114</v>
      </c>
      <c r="D23" s="145"/>
      <c r="E23" s="145"/>
      <c r="F23" s="145"/>
      <c r="G23" s="145"/>
      <c r="H23" s="128" t="s">
        <v>1114</v>
      </c>
      <c r="I23" s="145"/>
      <c r="J23" s="145"/>
      <c r="K23" s="145"/>
      <c r="L23" s="145"/>
      <c r="M23" s="128" t="s">
        <v>1114</v>
      </c>
      <c r="N23" s="145"/>
      <c r="O23" s="128" t="s">
        <v>1114</v>
      </c>
      <c r="P23" s="146"/>
      <c r="Q23" s="26"/>
      <c r="R23" s="140" t="s">
        <v>1114</v>
      </c>
      <c r="S23" s="145"/>
      <c r="T23" s="145"/>
      <c r="U23" s="145"/>
      <c r="V23" s="145"/>
      <c r="W23" s="128" t="s">
        <v>1114</v>
      </c>
      <c r="X23" s="145"/>
      <c r="Y23" s="145"/>
      <c r="Z23" s="145"/>
      <c r="AA23" s="145"/>
      <c r="AB23" s="128" t="s">
        <v>1114</v>
      </c>
      <c r="AC23" s="145"/>
      <c r="AD23" s="145"/>
      <c r="AE23" s="146"/>
      <c r="AF23" s="26"/>
      <c r="AG23" s="26"/>
      <c r="AH23" s="26"/>
      <c r="AI23" s="26"/>
      <c r="AJ23" s="26"/>
    </row>
    <row r="24" spans="1:36" ht="15.6" customHeight="1" x14ac:dyDescent="0.25">
      <c r="A24" s="26"/>
      <c r="B24" s="139" t="s">
        <v>92</v>
      </c>
      <c r="C24" s="140" t="s">
        <v>1114</v>
      </c>
      <c r="D24" s="128" t="s">
        <v>1114</v>
      </c>
      <c r="E24" s="128" t="s">
        <v>1114</v>
      </c>
      <c r="F24" s="141"/>
      <c r="G24" s="128" t="s">
        <v>1114</v>
      </c>
      <c r="H24" s="128" t="s">
        <v>1114</v>
      </c>
      <c r="I24" s="128" t="s">
        <v>1114</v>
      </c>
      <c r="J24" s="141"/>
      <c r="K24" s="128" t="s">
        <v>1114</v>
      </c>
      <c r="L24" s="128" t="s">
        <v>1114</v>
      </c>
      <c r="M24" s="128" t="s">
        <v>1114</v>
      </c>
      <c r="N24" s="128" t="s">
        <v>1114</v>
      </c>
      <c r="O24" s="128" t="s">
        <v>1114</v>
      </c>
      <c r="P24" s="142" t="s">
        <v>1114</v>
      </c>
      <c r="Q24" s="26"/>
      <c r="R24" s="140" t="s">
        <v>1114</v>
      </c>
      <c r="S24" s="141"/>
      <c r="T24" s="141"/>
      <c r="U24" s="141"/>
      <c r="V24" s="141"/>
      <c r="W24" s="128" t="s">
        <v>1114</v>
      </c>
      <c r="X24" s="141"/>
      <c r="Y24" s="141"/>
      <c r="Z24" s="141"/>
      <c r="AA24" s="128" t="s">
        <v>1114</v>
      </c>
      <c r="AB24" s="128" t="s">
        <v>1114</v>
      </c>
      <c r="AC24" s="128" t="s">
        <v>1114</v>
      </c>
      <c r="AD24" s="128" t="s">
        <v>1114</v>
      </c>
      <c r="AE24" s="143"/>
      <c r="AF24" s="26"/>
      <c r="AG24" s="26"/>
      <c r="AH24" s="26"/>
      <c r="AI24" s="26"/>
      <c r="AJ24" s="26"/>
    </row>
    <row r="25" spans="1:36" ht="15.6" customHeight="1" x14ac:dyDescent="0.25">
      <c r="A25" s="26"/>
      <c r="B25" s="139" t="s">
        <v>93</v>
      </c>
      <c r="C25" s="140" t="s">
        <v>1114</v>
      </c>
      <c r="D25" s="141"/>
      <c r="E25" s="141"/>
      <c r="F25" s="141"/>
      <c r="G25" s="141"/>
      <c r="H25" s="128" t="s">
        <v>1114</v>
      </c>
      <c r="I25" s="141"/>
      <c r="J25" s="141"/>
      <c r="K25" s="141"/>
      <c r="L25" s="141"/>
      <c r="M25" s="128" t="s">
        <v>1114</v>
      </c>
      <c r="N25" s="128" t="s">
        <v>1114</v>
      </c>
      <c r="O25" s="128" t="s">
        <v>1114</v>
      </c>
      <c r="P25" s="143"/>
      <c r="Q25" s="26"/>
      <c r="R25" s="140" t="s">
        <v>1114</v>
      </c>
      <c r="S25" s="141"/>
      <c r="T25" s="141"/>
      <c r="U25" s="141"/>
      <c r="V25" s="141"/>
      <c r="W25" s="128" t="s">
        <v>1114</v>
      </c>
      <c r="X25" s="141"/>
      <c r="Y25" s="141"/>
      <c r="Z25" s="141"/>
      <c r="AA25" s="141"/>
      <c r="AB25" s="128" t="s">
        <v>1114</v>
      </c>
      <c r="AC25" s="141"/>
      <c r="AD25" s="141"/>
      <c r="AE25" s="143"/>
      <c r="AF25" s="26"/>
      <c r="AG25" s="26"/>
      <c r="AH25" s="26"/>
      <c r="AI25" s="26"/>
      <c r="AJ25" s="26"/>
    </row>
    <row r="26" spans="1:36" ht="15.6" customHeight="1" x14ac:dyDescent="0.25">
      <c r="A26" s="26"/>
      <c r="B26" s="139" t="s">
        <v>97</v>
      </c>
      <c r="C26" s="140" t="s">
        <v>1114</v>
      </c>
      <c r="D26" s="128" t="s">
        <v>1114</v>
      </c>
      <c r="E26" s="128" t="s">
        <v>1114</v>
      </c>
      <c r="F26" s="128" t="s">
        <v>1114</v>
      </c>
      <c r="G26" s="128" t="s">
        <v>1114</v>
      </c>
      <c r="H26" s="128" t="s">
        <v>1114</v>
      </c>
      <c r="I26" s="128" t="s">
        <v>1114</v>
      </c>
      <c r="J26" s="141"/>
      <c r="K26" s="128" t="s">
        <v>1114</v>
      </c>
      <c r="L26" s="128" t="s">
        <v>1114</v>
      </c>
      <c r="M26" s="128" t="s">
        <v>1114</v>
      </c>
      <c r="N26" s="128" t="s">
        <v>1114</v>
      </c>
      <c r="O26" s="128" t="s">
        <v>1114</v>
      </c>
      <c r="P26" s="142" t="s">
        <v>1114</v>
      </c>
      <c r="Q26" s="26"/>
      <c r="R26" s="140" t="s">
        <v>1114</v>
      </c>
      <c r="S26" s="141"/>
      <c r="T26" s="174"/>
      <c r="U26" s="174"/>
      <c r="V26" s="141"/>
      <c r="W26" s="128" t="s">
        <v>1114</v>
      </c>
      <c r="X26" s="141"/>
      <c r="Y26" s="141"/>
      <c r="Z26" s="141"/>
      <c r="AA26" s="128" t="s">
        <v>1114</v>
      </c>
      <c r="AB26" s="128" t="s">
        <v>1114</v>
      </c>
      <c r="AC26" s="128" t="s">
        <v>1114</v>
      </c>
      <c r="AD26" s="128" t="s">
        <v>1114</v>
      </c>
      <c r="AE26" s="175"/>
      <c r="AF26" s="26"/>
      <c r="AG26" s="26"/>
      <c r="AH26" s="26"/>
      <c r="AI26" s="26"/>
      <c r="AJ26" s="26"/>
    </row>
    <row r="27" spans="1:36" ht="15.6" customHeight="1" x14ac:dyDescent="0.25">
      <c r="A27" s="26"/>
      <c r="B27" s="139" t="s">
        <v>1095</v>
      </c>
      <c r="C27" s="140" t="s">
        <v>1114</v>
      </c>
      <c r="D27" s="128" t="s">
        <v>1114</v>
      </c>
      <c r="E27" s="128" t="s">
        <v>1114</v>
      </c>
      <c r="F27" s="128" t="s">
        <v>1114</v>
      </c>
      <c r="G27" s="128" t="s">
        <v>1114</v>
      </c>
      <c r="H27" s="128" t="s">
        <v>1114</v>
      </c>
      <c r="I27" s="128" t="s">
        <v>1114</v>
      </c>
      <c r="J27" s="128" t="s">
        <v>1114</v>
      </c>
      <c r="K27" s="128" t="s">
        <v>1114</v>
      </c>
      <c r="L27" s="128" t="s">
        <v>1114</v>
      </c>
      <c r="M27" s="128" t="s">
        <v>1114</v>
      </c>
      <c r="N27" s="128" t="s">
        <v>1114</v>
      </c>
      <c r="O27" s="128" t="s">
        <v>1114</v>
      </c>
      <c r="P27" s="142" t="s">
        <v>1114</v>
      </c>
      <c r="Q27" s="26"/>
      <c r="R27" s="140" t="s">
        <v>1114</v>
      </c>
      <c r="S27" s="128" t="s">
        <v>1114</v>
      </c>
      <c r="T27" s="128" t="s">
        <v>1114</v>
      </c>
      <c r="U27" s="141"/>
      <c r="V27" s="128" t="s">
        <v>1114</v>
      </c>
      <c r="W27" s="128" t="s">
        <v>1114</v>
      </c>
      <c r="X27" s="128" t="s">
        <v>1114</v>
      </c>
      <c r="Y27" s="128" t="s">
        <v>1114</v>
      </c>
      <c r="Z27" s="128" t="s">
        <v>1114</v>
      </c>
      <c r="AA27" s="128" t="s">
        <v>1114</v>
      </c>
      <c r="AB27" s="128" t="s">
        <v>1114</v>
      </c>
      <c r="AC27" s="128" t="s">
        <v>1114</v>
      </c>
      <c r="AD27" s="128" t="s">
        <v>1114</v>
      </c>
      <c r="AE27" s="143"/>
      <c r="AF27" s="26"/>
      <c r="AG27" s="26"/>
      <c r="AH27" s="26"/>
      <c r="AI27" s="26"/>
      <c r="AJ27" s="26"/>
    </row>
    <row r="28" spans="1:36" ht="15.6" customHeight="1" x14ac:dyDescent="0.25">
      <c r="A28" s="26"/>
      <c r="B28" s="139" t="s">
        <v>109</v>
      </c>
      <c r="C28" s="140" t="s">
        <v>1114</v>
      </c>
      <c r="D28" s="128" t="s">
        <v>1114</v>
      </c>
      <c r="E28" s="128" t="s">
        <v>1114</v>
      </c>
      <c r="F28" s="128" t="s">
        <v>1114</v>
      </c>
      <c r="G28" s="128" t="s">
        <v>1114</v>
      </c>
      <c r="H28" s="128" t="s">
        <v>1114</v>
      </c>
      <c r="I28" s="128" t="s">
        <v>1114</v>
      </c>
      <c r="J28" s="128" t="s">
        <v>1114</v>
      </c>
      <c r="K28" s="128" t="s">
        <v>1114</v>
      </c>
      <c r="L28" s="128" t="s">
        <v>1114</v>
      </c>
      <c r="M28" s="128" t="s">
        <v>1114</v>
      </c>
      <c r="N28" s="128" t="s">
        <v>1114</v>
      </c>
      <c r="O28" s="128" t="s">
        <v>1114</v>
      </c>
      <c r="P28" s="142" t="s">
        <v>1114</v>
      </c>
      <c r="Q28" s="26"/>
      <c r="R28" s="140" t="s">
        <v>1114</v>
      </c>
      <c r="S28" s="141"/>
      <c r="T28" s="128" t="s">
        <v>1114</v>
      </c>
      <c r="U28" s="128" t="s">
        <v>1114</v>
      </c>
      <c r="V28" s="141"/>
      <c r="W28" s="128" t="s">
        <v>1114</v>
      </c>
      <c r="X28" s="128" t="s">
        <v>1114</v>
      </c>
      <c r="Y28" s="128" t="s">
        <v>1114</v>
      </c>
      <c r="Z28" s="128" t="s">
        <v>1114</v>
      </c>
      <c r="AA28" s="128" t="s">
        <v>1114</v>
      </c>
      <c r="AB28" s="128" t="s">
        <v>1114</v>
      </c>
      <c r="AC28" s="128" t="s">
        <v>1114</v>
      </c>
      <c r="AD28" s="128" t="s">
        <v>1114</v>
      </c>
      <c r="AE28" s="143"/>
      <c r="AF28" s="26"/>
      <c r="AG28" s="26"/>
      <c r="AH28" s="26"/>
      <c r="AI28" s="26"/>
      <c r="AJ28" s="26"/>
    </row>
    <row r="29" spans="1:36" ht="15.6" customHeight="1" x14ac:dyDescent="0.25">
      <c r="A29" s="26"/>
      <c r="B29" s="139" t="s">
        <v>112</v>
      </c>
      <c r="C29" s="140" t="s">
        <v>1114</v>
      </c>
      <c r="D29" s="128" t="s">
        <v>1114</v>
      </c>
      <c r="E29" s="128" t="s">
        <v>1114</v>
      </c>
      <c r="F29" s="128" t="s">
        <v>1114</v>
      </c>
      <c r="G29" s="128" t="s">
        <v>1114</v>
      </c>
      <c r="H29" s="128" t="s">
        <v>1114</v>
      </c>
      <c r="I29" s="128" t="s">
        <v>1114</v>
      </c>
      <c r="J29" s="128" t="s">
        <v>1114</v>
      </c>
      <c r="K29" s="128" t="s">
        <v>1114</v>
      </c>
      <c r="L29" s="128" t="s">
        <v>1114</v>
      </c>
      <c r="M29" s="128" t="s">
        <v>1114</v>
      </c>
      <c r="N29" s="128" t="s">
        <v>1114</v>
      </c>
      <c r="O29" s="128" t="s">
        <v>1114</v>
      </c>
      <c r="P29" s="142" t="s">
        <v>1114</v>
      </c>
      <c r="Q29" s="26"/>
      <c r="R29" s="140" t="s">
        <v>1114</v>
      </c>
      <c r="S29" s="128" t="s">
        <v>1114</v>
      </c>
      <c r="T29" s="128" t="s">
        <v>1114</v>
      </c>
      <c r="U29" s="128" t="s">
        <v>1114</v>
      </c>
      <c r="V29" s="129"/>
      <c r="W29" s="174"/>
      <c r="X29" s="128" t="s">
        <v>1114</v>
      </c>
      <c r="Y29" s="128" t="s">
        <v>1114</v>
      </c>
      <c r="Z29" s="174"/>
      <c r="AA29" s="174"/>
      <c r="AB29" s="128" t="s">
        <v>1114</v>
      </c>
      <c r="AC29" s="128" t="s">
        <v>1114</v>
      </c>
      <c r="AD29" s="128" t="s">
        <v>1114</v>
      </c>
      <c r="AE29" s="176"/>
      <c r="AF29" s="26"/>
      <c r="AG29" s="26"/>
      <c r="AH29" s="26"/>
      <c r="AI29" s="26"/>
      <c r="AJ29" s="26"/>
    </row>
    <row r="30" spans="1:36" ht="15.6" customHeight="1" x14ac:dyDescent="0.25">
      <c r="A30" s="26"/>
      <c r="B30" s="139" t="s">
        <v>113</v>
      </c>
      <c r="C30" s="140" t="s">
        <v>1114</v>
      </c>
      <c r="D30" s="141"/>
      <c r="E30" s="141"/>
      <c r="F30" s="141"/>
      <c r="G30" s="141"/>
      <c r="H30" s="128" t="s">
        <v>1114</v>
      </c>
      <c r="I30" s="141"/>
      <c r="J30" s="141"/>
      <c r="K30" s="141"/>
      <c r="L30" s="141"/>
      <c r="M30" s="141"/>
      <c r="N30" s="128" t="s">
        <v>1114</v>
      </c>
      <c r="O30" s="141"/>
      <c r="P30" s="143"/>
      <c r="Q30" s="26"/>
      <c r="R30" s="140" t="s">
        <v>1114</v>
      </c>
      <c r="S30" s="141"/>
      <c r="T30" s="141"/>
      <c r="U30" s="141"/>
      <c r="V30" s="141"/>
      <c r="W30" s="128" t="s">
        <v>1114</v>
      </c>
      <c r="X30" s="141"/>
      <c r="Y30" s="141"/>
      <c r="Z30" s="141"/>
      <c r="AA30" s="141"/>
      <c r="AB30" s="141"/>
      <c r="AC30" s="128" t="s">
        <v>1114</v>
      </c>
      <c r="AD30" s="141"/>
      <c r="AE30" s="143"/>
      <c r="AF30" s="26"/>
      <c r="AG30" s="26"/>
      <c r="AH30" s="26"/>
      <c r="AI30" s="26"/>
      <c r="AJ30" s="26"/>
    </row>
    <row r="31" spans="1:36" ht="15.6" customHeight="1" x14ac:dyDescent="0.25">
      <c r="A31" s="26"/>
      <c r="B31" s="139" t="s">
        <v>260</v>
      </c>
      <c r="C31" s="140" t="s">
        <v>1114</v>
      </c>
      <c r="D31" s="141"/>
      <c r="E31" s="141"/>
      <c r="F31" s="141"/>
      <c r="G31" s="141"/>
      <c r="H31" s="128" t="s">
        <v>1114</v>
      </c>
      <c r="I31" s="141"/>
      <c r="J31" s="141"/>
      <c r="K31" s="141"/>
      <c r="L31" s="141"/>
      <c r="M31" s="141"/>
      <c r="N31" s="128" t="s">
        <v>1114</v>
      </c>
      <c r="O31" s="141"/>
      <c r="P31" s="143"/>
      <c r="Q31" s="26"/>
      <c r="R31" s="140" t="s">
        <v>1114</v>
      </c>
      <c r="S31" s="141"/>
      <c r="T31" s="141"/>
      <c r="U31" s="141"/>
      <c r="V31" s="141"/>
      <c r="W31" s="128" t="s">
        <v>1114</v>
      </c>
      <c r="X31" s="141"/>
      <c r="Y31" s="141"/>
      <c r="Z31" s="141"/>
      <c r="AA31" s="141"/>
      <c r="AB31" s="141"/>
      <c r="AC31" s="141"/>
      <c r="AD31" s="141"/>
      <c r="AE31" s="143"/>
      <c r="AF31" s="26"/>
      <c r="AG31" s="26"/>
      <c r="AH31" s="26"/>
      <c r="AI31" s="26"/>
      <c r="AJ31" s="26"/>
    </row>
    <row r="32" spans="1:36" ht="15.6" customHeight="1" x14ac:dyDescent="0.25">
      <c r="A32" s="26"/>
      <c r="B32" s="139" t="s">
        <v>126</v>
      </c>
      <c r="C32" s="140" t="s">
        <v>1114</v>
      </c>
      <c r="D32" s="128" t="s">
        <v>1114</v>
      </c>
      <c r="E32" s="128" t="s">
        <v>1114</v>
      </c>
      <c r="F32" s="128" t="s">
        <v>1114</v>
      </c>
      <c r="G32" s="128" t="s">
        <v>1114</v>
      </c>
      <c r="H32" s="128" t="s">
        <v>1114</v>
      </c>
      <c r="I32" s="128" t="s">
        <v>1114</v>
      </c>
      <c r="J32" s="128" t="s">
        <v>1114</v>
      </c>
      <c r="K32" s="128" t="s">
        <v>1114</v>
      </c>
      <c r="L32" s="128" t="s">
        <v>1114</v>
      </c>
      <c r="M32" s="128" t="s">
        <v>1114</v>
      </c>
      <c r="N32" s="128" t="s">
        <v>1114</v>
      </c>
      <c r="O32" s="128" t="s">
        <v>1114</v>
      </c>
      <c r="P32" s="142" t="s">
        <v>1114</v>
      </c>
      <c r="Q32" s="26"/>
      <c r="R32" s="140" t="s">
        <v>1114</v>
      </c>
      <c r="S32" s="141"/>
      <c r="T32" s="141"/>
      <c r="U32" s="141"/>
      <c r="V32" s="128" t="s">
        <v>1114</v>
      </c>
      <c r="W32" s="128" t="s">
        <v>1114</v>
      </c>
      <c r="X32" s="128" t="s">
        <v>1114</v>
      </c>
      <c r="Y32" s="128" t="s">
        <v>1114</v>
      </c>
      <c r="Z32" s="128" t="s">
        <v>1114</v>
      </c>
      <c r="AA32" s="128" t="s">
        <v>1114</v>
      </c>
      <c r="AB32" s="128" t="s">
        <v>1114</v>
      </c>
      <c r="AC32" s="128" t="s">
        <v>1114</v>
      </c>
      <c r="AD32" s="128" t="s">
        <v>1114</v>
      </c>
      <c r="AE32" s="143"/>
      <c r="AF32" s="26"/>
      <c r="AG32" s="26"/>
      <c r="AH32" s="26"/>
      <c r="AI32" s="26"/>
      <c r="AJ32" s="26"/>
    </row>
    <row r="33" spans="1:36" ht="15.6" customHeight="1" x14ac:dyDescent="0.25">
      <c r="A33" s="26"/>
      <c r="B33" s="139" t="s">
        <v>128</v>
      </c>
      <c r="C33" s="140" t="s">
        <v>1114</v>
      </c>
      <c r="D33" s="141"/>
      <c r="E33" s="141"/>
      <c r="F33" s="141"/>
      <c r="G33" s="141"/>
      <c r="H33" s="128" t="s">
        <v>1114</v>
      </c>
      <c r="I33" s="141"/>
      <c r="J33" s="141"/>
      <c r="K33" s="141"/>
      <c r="L33" s="141"/>
      <c r="M33" s="128" t="s">
        <v>1114</v>
      </c>
      <c r="N33" s="128" t="s">
        <v>1114</v>
      </c>
      <c r="O33" s="128" t="s">
        <v>1114</v>
      </c>
      <c r="P33" s="142" t="s">
        <v>1114</v>
      </c>
      <c r="Q33" s="26"/>
      <c r="R33" s="140" t="s">
        <v>1114</v>
      </c>
      <c r="S33" s="141"/>
      <c r="T33" s="141"/>
      <c r="U33" s="141"/>
      <c r="V33" s="141"/>
      <c r="W33" s="141"/>
      <c r="X33" s="141"/>
      <c r="Y33" s="141"/>
      <c r="Z33" s="141"/>
      <c r="AA33" s="141"/>
      <c r="AB33" s="128" t="s">
        <v>1114</v>
      </c>
      <c r="AC33" s="128" t="s">
        <v>1114</v>
      </c>
      <c r="AD33" s="141"/>
      <c r="AE33" s="143"/>
      <c r="AF33" s="26"/>
      <c r="AG33" s="26"/>
      <c r="AH33" s="26"/>
      <c r="AI33" s="26"/>
      <c r="AJ33" s="26"/>
    </row>
    <row r="34" spans="1:36" ht="15.6" customHeight="1" x14ac:dyDescent="0.25">
      <c r="A34" s="26"/>
      <c r="B34" s="139" t="s">
        <v>134</v>
      </c>
      <c r="C34" s="140" t="s">
        <v>1114</v>
      </c>
      <c r="D34" s="128" t="s">
        <v>1114</v>
      </c>
      <c r="E34" s="128" t="s">
        <v>1114</v>
      </c>
      <c r="F34" s="128" t="s">
        <v>1114</v>
      </c>
      <c r="G34" s="128" t="s">
        <v>1114</v>
      </c>
      <c r="H34" s="128" t="s">
        <v>1114</v>
      </c>
      <c r="I34" s="128" t="s">
        <v>1114</v>
      </c>
      <c r="J34" s="128" t="s">
        <v>1114</v>
      </c>
      <c r="K34" s="141"/>
      <c r="L34" s="128" t="s">
        <v>1114</v>
      </c>
      <c r="M34" s="128" t="s">
        <v>1114</v>
      </c>
      <c r="N34" s="128" t="s">
        <v>1114</v>
      </c>
      <c r="O34" s="128" t="s">
        <v>1114</v>
      </c>
      <c r="P34" s="142" t="s">
        <v>1114</v>
      </c>
      <c r="Q34" s="26"/>
      <c r="R34" s="140" t="s">
        <v>1114</v>
      </c>
      <c r="S34" s="141"/>
      <c r="T34" s="141"/>
      <c r="U34" s="141"/>
      <c r="V34" s="128" t="s">
        <v>1114</v>
      </c>
      <c r="W34" s="128" t="s">
        <v>1114</v>
      </c>
      <c r="X34" s="141"/>
      <c r="Y34" s="128" t="s">
        <v>1114</v>
      </c>
      <c r="Z34" s="141"/>
      <c r="AA34" s="128" t="s">
        <v>1114</v>
      </c>
      <c r="AB34" s="128" t="s">
        <v>1114</v>
      </c>
      <c r="AC34" s="128" t="s">
        <v>1114</v>
      </c>
      <c r="AD34" s="141"/>
      <c r="AE34" s="143"/>
      <c r="AF34" s="26"/>
      <c r="AG34" s="26"/>
      <c r="AH34" s="26"/>
      <c r="AI34" s="26"/>
      <c r="AJ34" s="26"/>
    </row>
    <row r="35" spans="1:36" ht="15.6" customHeight="1" x14ac:dyDescent="0.25">
      <c r="A35" s="26"/>
      <c r="B35" s="139" t="s">
        <v>144</v>
      </c>
      <c r="C35" s="140" t="s">
        <v>1114</v>
      </c>
      <c r="D35" s="141"/>
      <c r="E35" s="141"/>
      <c r="F35" s="141"/>
      <c r="G35" s="141"/>
      <c r="H35" s="128" t="s">
        <v>1114</v>
      </c>
      <c r="I35" s="141"/>
      <c r="J35" s="141"/>
      <c r="K35" s="128" t="s">
        <v>1114</v>
      </c>
      <c r="L35" s="141"/>
      <c r="M35" s="128" t="s">
        <v>1114</v>
      </c>
      <c r="N35" s="128" t="s">
        <v>1114</v>
      </c>
      <c r="O35" s="128" t="s">
        <v>1114</v>
      </c>
      <c r="P35" s="143"/>
      <c r="Q35" s="26"/>
      <c r="R35" s="140" t="s">
        <v>1114</v>
      </c>
      <c r="S35" s="141"/>
      <c r="T35" s="141"/>
      <c r="U35" s="141"/>
      <c r="V35" s="141"/>
      <c r="W35" s="128" t="s">
        <v>1114</v>
      </c>
      <c r="X35" s="141"/>
      <c r="Y35" s="141"/>
      <c r="Z35" s="141"/>
      <c r="AA35" s="141"/>
      <c r="AB35" s="128" t="s">
        <v>1114</v>
      </c>
      <c r="AC35" s="141"/>
      <c r="AD35" s="128" t="s">
        <v>1114</v>
      </c>
      <c r="AE35" s="143"/>
      <c r="AF35" s="26"/>
      <c r="AG35" s="26"/>
      <c r="AH35" s="26"/>
      <c r="AI35" s="26"/>
      <c r="AJ35" s="26"/>
    </row>
    <row r="36" spans="1:36" ht="15.6" customHeight="1" x14ac:dyDescent="0.25">
      <c r="A36" s="26"/>
      <c r="B36" s="139" t="s">
        <v>276</v>
      </c>
      <c r="C36" s="140" t="s">
        <v>1114</v>
      </c>
      <c r="D36" s="145"/>
      <c r="E36" s="145"/>
      <c r="F36" s="145"/>
      <c r="G36" s="145"/>
      <c r="H36" s="128" t="s">
        <v>1114</v>
      </c>
      <c r="I36" s="145"/>
      <c r="J36" s="145"/>
      <c r="K36" s="145"/>
      <c r="L36" s="145"/>
      <c r="M36" s="128" t="s">
        <v>1114</v>
      </c>
      <c r="N36" s="128" t="s">
        <v>1114</v>
      </c>
      <c r="O36" s="145"/>
      <c r="P36" s="146"/>
      <c r="Q36" s="26"/>
      <c r="R36" s="140" t="s">
        <v>1114</v>
      </c>
      <c r="S36" s="145"/>
      <c r="T36" s="145"/>
      <c r="U36" s="145"/>
      <c r="V36" s="145"/>
      <c r="W36" s="145"/>
      <c r="X36" s="145"/>
      <c r="Y36" s="145"/>
      <c r="Z36" s="145"/>
      <c r="AA36" s="145"/>
      <c r="AB36" s="128" t="s">
        <v>1114</v>
      </c>
      <c r="AC36" s="128" t="s">
        <v>1114</v>
      </c>
      <c r="AD36" s="145"/>
      <c r="AE36" s="146"/>
      <c r="AF36" s="26"/>
      <c r="AG36" s="26"/>
      <c r="AH36" s="26"/>
      <c r="AI36" s="26"/>
      <c r="AJ36" s="26"/>
    </row>
    <row r="37" spans="1:36" ht="15.6" customHeight="1" x14ac:dyDescent="0.25">
      <c r="A37" s="26"/>
      <c r="B37" s="139" t="s">
        <v>146</v>
      </c>
      <c r="C37" s="140" t="s">
        <v>1114</v>
      </c>
      <c r="D37" s="128" t="s">
        <v>1114</v>
      </c>
      <c r="E37" s="128" t="s">
        <v>1114</v>
      </c>
      <c r="F37" s="128" t="s">
        <v>1114</v>
      </c>
      <c r="G37" s="128" t="s">
        <v>1114</v>
      </c>
      <c r="H37" s="128" t="s">
        <v>1114</v>
      </c>
      <c r="I37" s="141"/>
      <c r="J37" s="128" t="s">
        <v>1114</v>
      </c>
      <c r="K37" s="128" t="s">
        <v>1114</v>
      </c>
      <c r="L37" s="141"/>
      <c r="M37" s="128" t="s">
        <v>1114</v>
      </c>
      <c r="N37" s="128" t="s">
        <v>1114</v>
      </c>
      <c r="O37" s="128" t="s">
        <v>1114</v>
      </c>
      <c r="P37" s="142" t="s">
        <v>1114</v>
      </c>
      <c r="Q37" s="26"/>
      <c r="R37" s="140" t="s">
        <v>1114</v>
      </c>
      <c r="S37" s="128" t="s">
        <v>1114</v>
      </c>
      <c r="T37" s="141"/>
      <c r="U37" s="141"/>
      <c r="V37" s="141"/>
      <c r="W37" s="128" t="s">
        <v>1114</v>
      </c>
      <c r="X37" s="141"/>
      <c r="Y37" s="128" t="s">
        <v>1114</v>
      </c>
      <c r="Z37" s="128" t="s">
        <v>1114</v>
      </c>
      <c r="AA37" s="141"/>
      <c r="AB37" s="128" t="s">
        <v>1114</v>
      </c>
      <c r="AC37" s="128" t="s">
        <v>1114</v>
      </c>
      <c r="AD37" s="128" t="s">
        <v>1114</v>
      </c>
      <c r="AE37" s="143"/>
      <c r="AF37" s="26"/>
      <c r="AG37" s="26"/>
      <c r="AH37" s="26"/>
      <c r="AI37" s="26"/>
      <c r="AJ37" s="26"/>
    </row>
    <row r="38" spans="1:36" ht="15.6" customHeight="1" x14ac:dyDescent="0.25">
      <c r="A38" s="26"/>
      <c r="B38" s="139" t="s">
        <v>148</v>
      </c>
      <c r="C38" s="140" t="s">
        <v>1114</v>
      </c>
      <c r="D38" s="141"/>
      <c r="E38" s="141"/>
      <c r="F38" s="141"/>
      <c r="G38" s="141"/>
      <c r="H38" s="128" t="s">
        <v>1114</v>
      </c>
      <c r="I38" s="141"/>
      <c r="J38" s="141"/>
      <c r="K38" s="141"/>
      <c r="L38" s="141"/>
      <c r="M38" s="128" t="s">
        <v>1114</v>
      </c>
      <c r="N38" s="128" t="s">
        <v>1114</v>
      </c>
      <c r="O38" s="141"/>
      <c r="P38" s="143"/>
      <c r="Q38" s="26"/>
      <c r="R38" s="140" t="s">
        <v>1114</v>
      </c>
      <c r="S38" s="141"/>
      <c r="T38" s="141"/>
      <c r="U38" s="141"/>
      <c r="V38" s="141"/>
      <c r="W38" s="141"/>
      <c r="X38" s="141"/>
      <c r="Y38" s="141"/>
      <c r="Z38" s="141"/>
      <c r="AA38" s="141"/>
      <c r="AB38" s="128" t="s">
        <v>1114</v>
      </c>
      <c r="AC38" s="128" t="s">
        <v>1114</v>
      </c>
      <c r="AD38" s="141"/>
      <c r="AE38" s="143"/>
      <c r="AF38" s="26"/>
      <c r="AG38" s="26"/>
      <c r="AH38" s="26"/>
      <c r="AI38" s="26"/>
      <c r="AJ38" s="26"/>
    </row>
    <row r="39" spans="1:36" ht="15.6" customHeight="1" x14ac:dyDescent="0.25">
      <c r="A39" s="26"/>
      <c r="B39" s="139" t="s">
        <v>150</v>
      </c>
      <c r="C39" s="140" t="s">
        <v>1114</v>
      </c>
      <c r="D39" s="141"/>
      <c r="E39" s="141"/>
      <c r="F39" s="141"/>
      <c r="G39" s="141"/>
      <c r="H39" s="128" t="s">
        <v>1114</v>
      </c>
      <c r="I39" s="141"/>
      <c r="J39" s="141"/>
      <c r="K39" s="141"/>
      <c r="L39" s="141"/>
      <c r="M39" s="128" t="s">
        <v>1114</v>
      </c>
      <c r="N39" s="141"/>
      <c r="O39" s="141"/>
      <c r="P39" s="143"/>
      <c r="Q39" s="26"/>
      <c r="R39" s="144"/>
      <c r="S39" s="141"/>
      <c r="T39" s="141"/>
      <c r="U39" s="141"/>
      <c r="V39" s="141"/>
      <c r="W39" s="128" t="s">
        <v>1114</v>
      </c>
      <c r="X39" s="141"/>
      <c r="Y39" s="141"/>
      <c r="Z39" s="141"/>
      <c r="AA39" s="141"/>
      <c r="AB39" s="128" t="s">
        <v>1114</v>
      </c>
      <c r="AC39" s="141"/>
      <c r="AD39" s="141"/>
      <c r="AE39" s="143"/>
      <c r="AF39" s="26"/>
      <c r="AG39" s="26"/>
      <c r="AH39" s="26"/>
      <c r="AI39" s="26"/>
      <c r="AJ39" s="26"/>
    </row>
    <row r="40" spans="1:36" ht="15.6" customHeight="1" x14ac:dyDescent="0.25">
      <c r="A40" s="26"/>
      <c r="B40" s="139" t="s">
        <v>154</v>
      </c>
      <c r="C40" s="140" t="s">
        <v>1114</v>
      </c>
      <c r="D40" s="174"/>
      <c r="E40" s="128" t="s">
        <v>1114</v>
      </c>
      <c r="F40" s="174"/>
      <c r="G40" s="128" t="s">
        <v>1114</v>
      </c>
      <c r="H40" s="128" t="s">
        <v>1114</v>
      </c>
      <c r="I40" s="128" t="s">
        <v>1114</v>
      </c>
      <c r="J40" s="128" t="s">
        <v>1114</v>
      </c>
      <c r="K40" s="128" t="s">
        <v>1114</v>
      </c>
      <c r="L40" s="128" t="s">
        <v>1114</v>
      </c>
      <c r="M40" s="128" t="s">
        <v>1114</v>
      </c>
      <c r="N40" s="128" t="s">
        <v>1114</v>
      </c>
      <c r="O40" s="128" t="s">
        <v>1114</v>
      </c>
      <c r="P40" s="142" t="s">
        <v>1114</v>
      </c>
      <c r="Q40" s="26"/>
      <c r="R40" s="140" t="s">
        <v>1114</v>
      </c>
      <c r="S40" s="174"/>
      <c r="T40" s="174"/>
      <c r="U40" s="174"/>
      <c r="V40" s="128" t="s">
        <v>1114</v>
      </c>
      <c r="W40" s="128" t="s">
        <v>1114</v>
      </c>
      <c r="X40" s="128" t="s">
        <v>1114</v>
      </c>
      <c r="Y40" s="128" t="s">
        <v>1114</v>
      </c>
      <c r="Z40" s="128" t="s">
        <v>1114</v>
      </c>
      <c r="AA40" s="128" t="s">
        <v>1114</v>
      </c>
      <c r="AB40" s="128" t="s">
        <v>1114</v>
      </c>
      <c r="AC40" s="128" t="s">
        <v>1114</v>
      </c>
      <c r="AD40" s="128" t="s">
        <v>1114</v>
      </c>
      <c r="AE40" s="175"/>
      <c r="AF40" s="26"/>
      <c r="AG40" s="26"/>
      <c r="AH40" s="26"/>
      <c r="AI40" s="26"/>
      <c r="AJ40" s="26"/>
    </row>
    <row r="41" spans="1:36" ht="15.6" customHeight="1" x14ac:dyDescent="0.25">
      <c r="A41" s="26"/>
      <c r="B41" s="139" t="s">
        <v>156</v>
      </c>
      <c r="C41" s="140" t="s">
        <v>1114</v>
      </c>
      <c r="D41" s="128" t="s">
        <v>1114</v>
      </c>
      <c r="E41" s="128" t="s">
        <v>1114</v>
      </c>
      <c r="F41" s="128" t="s">
        <v>1114</v>
      </c>
      <c r="G41" s="128" t="s">
        <v>1114</v>
      </c>
      <c r="H41" s="128" t="s">
        <v>1114</v>
      </c>
      <c r="I41" s="128" t="s">
        <v>1114</v>
      </c>
      <c r="J41" s="128" t="s">
        <v>1114</v>
      </c>
      <c r="K41" s="141"/>
      <c r="L41" s="128" t="s">
        <v>1114</v>
      </c>
      <c r="M41" s="128" t="s">
        <v>1114</v>
      </c>
      <c r="N41" s="128" t="s">
        <v>1114</v>
      </c>
      <c r="O41" s="128" t="s">
        <v>1114</v>
      </c>
      <c r="P41" s="142" t="s">
        <v>1114</v>
      </c>
      <c r="Q41" s="26"/>
      <c r="R41" s="140" t="s">
        <v>1114</v>
      </c>
      <c r="S41" s="141"/>
      <c r="T41" s="128" t="s">
        <v>1114</v>
      </c>
      <c r="U41" s="128" t="s">
        <v>1114</v>
      </c>
      <c r="V41" s="128" t="s">
        <v>1114</v>
      </c>
      <c r="W41" s="128" t="s">
        <v>1114</v>
      </c>
      <c r="X41" s="128" t="s">
        <v>1114</v>
      </c>
      <c r="Y41" s="128" t="s">
        <v>1114</v>
      </c>
      <c r="Z41" s="141"/>
      <c r="AA41" s="128" t="s">
        <v>1114</v>
      </c>
      <c r="AB41" s="128" t="s">
        <v>1114</v>
      </c>
      <c r="AC41" s="128" t="s">
        <v>1114</v>
      </c>
      <c r="AD41" s="128" t="s">
        <v>1114</v>
      </c>
      <c r="AE41" s="143"/>
      <c r="AF41" s="26"/>
      <c r="AG41" s="26"/>
      <c r="AH41" s="26"/>
      <c r="AI41" s="26"/>
      <c r="AJ41" s="26"/>
    </row>
    <row r="42" spans="1:36" ht="15.6" customHeight="1" x14ac:dyDescent="0.25">
      <c r="A42" s="26"/>
      <c r="B42" s="139" t="s">
        <v>158</v>
      </c>
      <c r="C42" s="140" t="s">
        <v>1114</v>
      </c>
      <c r="D42" s="141"/>
      <c r="E42" s="141"/>
      <c r="F42" s="141"/>
      <c r="G42" s="141"/>
      <c r="H42" s="128" t="s">
        <v>1114</v>
      </c>
      <c r="I42" s="141"/>
      <c r="J42" s="141"/>
      <c r="K42" s="141"/>
      <c r="L42" s="141"/>
      <c r="M42" s="128" t="s">
        <v>1114</v>
      </c>
      <c r="N42" s="128" t="s">
        <v>1114</v>
      </c>
      <c r="O42" s="128" t="s">
        <v>1114</v>
      </c>
      <c r="P42" s="143"/>
      <c r="Q42" s="26"/>
      <c r="R42" s="140" t="s">
        <v>1114</v>
      </c>
      <c r="S42" s="141"/>
      <c r="T42" s="141"/>
      <c r="U42" s="141"/>
      <c r="V42" s="141"/>
      <c r="W42" s="128" t="s">
        <v>1114</v>
      </c>
      <c r="X42" s="141"/>
      <c r="Y42" s="141"/>
      <c r="Z42" s="141"/>
      <c r="AA42" s="141"/>
      <c r="AB42" s="128" t="s">
        <v>1114</v>
      </c>
      <c r="AC42" s="128" t="s">
        <v>1114</v>
      </c>
      <c r="AD42" s="141"/>
      <c r="AE42" s="143"/>
      <c r="AF42" s="26"/>
      <c r="AG42" s="26"/>
      <c r="AH42" s="26"/>
      <c r="AI42" s="26"/>
      <c r="AJ42" s="26"/>
    </row>
    <row r="43" spans="1:36" ht="15.6" customHeight="1" x14ac:dyDescent="0.25">
      <c r="A43" s="26"/>
      <c r="B43" s="139" t="s">
        <v>285</v>
      </c>
      <c r="C43" s="140" t="s">
        <v>1114</v>
      </c>
      <c r="D43" s="128" t="s">
        <v>1114</v>
      </c>
      <c r="E43" s="128" t="s">
        <v>1114</v>
      </c>
      <c r="F43" s="128" t="s">
        <v>1114</v>
      </c>
      <c r="G43" s="128" t="s">
        <v>1114</v>
      </c>
      <c r="H43" s="128" t="s">
        <v>1114</v>
      </c>
      <c r="I43" s="128" t="s">
        <v>1114</v>
      </c>
      <c r="J43" s="145"/>
      <c r="K43" s="128" t="s">
        <v>1114</v>
      </c>
      <c r="L43" s="128" t="s">
        <v>1114</v>
      </c>
      <c r="M43" s="128" t="s">
        <v>1114</v>
      </c>
      <c r="N43" s="128" t="s">
        <v>1114</v>
      </c>
      <c r="O43" s="128" t="s">
        <v>1114</v>
      </c>
      <c r="P43" s="142" t="s">
        <v>1114</v>
      </c>
      <c r="Q43" s="26"/>
      <c r="R43" s="140" t="s">
        <v>1114</v>
      </c>
      <c r="S43" s="145"/>
      <c r="T43" s="145"/>
      <c r="U43" s="145"/>
      <c r="V43" s="145"/>
      <c r="W43" s="128" t="s">
        <v>1114</v>
      </c>
      <c r="X43" s="128" t="s">
        <v>1114</v>
      </c>
      <c r="Y43" s="145"/>
      <c r="Z43" s="145"/>
      <c r="AA43" s="145"/>
      <c r="AB43" s="128" t="s">
        <v>1114</v>
      </c>
      <c r="AC43" s="128" t="s">
        <v>1114</v>
      </c>
      <c r="AD43" s="128" t="s">
        <v>1114</v>
      </c>
      <c r="AE43" s="146"/>
      <c r="AF43" s="26"/>
      <c r="AG43" s="26"/>
      <c r="AH43" s="26"/>
      <c r="AI43" s="26"/>
      <c r="AJ43" s="26"/>
    </row>
    <row r="44" spans="1:36" ht="15.6" customHeight="1" x14ac:dyDescent="0.25">
      <c r="A44" s="26"/>
      <c r="B44" s="139" t="s">
        <v>171</v>
      </c>
      <c r="C44" s="140" t="s">
        <v>1114</v>
      </c>
      <c r="D44" s="141"/>
      <c r="E44" s="174"/>
      <c r="F44" s="174"/>
      <c r="G44" s="174"/>
      <c r="H44" s="141"/>
      <c r="I44" s="141"/>
      <c r="J44" s="141"/>
      <c r="K44" s="141"/>
      <c r="L44" s="141"/>
      <c r="M44" s="141"/>
      <c r="N44" s="141"/>
      <c r="O44" s="141"/>
      <c r="P44" s="143"/>
      <c r="Q44" s="26"/>
      <c r="R44" s="140" t="s">
        <v>1114</v>
      </c>
      <c r="S44" s="174"/>
      <c r="T44" s="174"/>
      <c r="U44" s="174"/>
      <c r="V44" s="174"/>
      <c r="W44" s="141"/>
      <c r="X44" s="141"/>
      <c r="Y44" s="141"/>
      <c r="Z44" s="141"/>
      <c r="AA44" s="141"/>
      <c r="AB44" s="141"/>
      <c r="AC44" s="141"/>
      <c r="AD44" s="141"/>
      <c r="AE44" s="175"/>
      <c r="AF44" s="26"/>
      <c r="AG44" s="26"/>
      <c r="AH44" s="26"/>
      <c r="AI44" s="26"/>
      <c r="AJ44" s="26"/>
    </row>
    <row r="45" spans="1:36" ht="15.6" customHeight="1" x14ac:dyDescent="0.25">
      <c r="A45" s="26"/>
      <c r="B45" s="139" t="s">
        <v>174</v>
      </c>
      <c r="C45" s="140" t="s">
        <v>1114</v>
      </c>
      <c r="D45" s="141"/>
      <c r="E45" s="141"/>
      <c r="F45" s="141"/>
      <c r="G45" s="128" t="s">
        <v>1114</v>
      </c>
      <c r="H45" s="128" t="s">
        <v>1114</v>
      </c>
      <c r="I45" s="141"/>
      <c r="J45" s="141"/>
      <c r="K45" s="141"/>
      <c r="L45" s="128" t="s">
        <v>1114</v>
      </c>
      <c r="M45" s="128" t="s">
        <v>1114</v>
      </c>
      <c r="N45" s="128" t="s">
        <v>1114</v>
      </c>
      <c r="O45" s="128" t="s">
        <v>1114</v>
      </c>
      <c r="P45" s="142" t="s">
        <v>1114</v>
      </c>
      <c r="Q45" s="26"/>
      <c r="R45" s="140" t="s">
        <v>1114</v>
      </c>
      <c r="S45" s="141"/>
      <c r="T45" s="141"/>
      <c r="U45" s="141"/>
      <c r="V45" s="141"/>
      <c r="W45" s="128" t="s">
        <v>1114</v>
      </c>
      <c r="X45" s="141"/>
      <c r="Y45" s="141"/>
      <c r="Z45" s="141"/>
      <c r="AA45" s="141"/>
      <c r="AB45" s="128" t="s">
        <v>1114</v>
      </c>
      <c r="AC45" s="128" t="s">
        <v>1114</v>
      </c>
      <c r="AD45" s="128" t="s">
        <v>1114</v>
      </c>
      <c r="AE45" s="143"/>
      <c r="AF45" s="26"/>
      <c r="AG45" s="26"/>
      <c r="AH45" s="26"/>
      <c r="AI45" s="26"/>
      <c r="AJ45" s="26"/>
    </row>
    <row r="46" spans="1:36" ht="15.6" customHeight="1" x14ac:dyDescent="0.25">
      <c r="A46" s="26"/>
      <c r="B46" s="139" t="s">
        <v>299</v>
      </c>
      <c r="C46" s="140" t="s">
        <v>1114</v>
      </c>
      <c r="D46" s="141"/>
      <c r="E46" s="141"/>
      <c r="F46" s="141"/>
      <c r="G46" s="141"/>
      <c r="H46" s="128" t="s">
        <v>1114</v>
      </c>
      <c r="I46" s="141"/>
      <c r="J46" s="141"/>
      <c r="K46" s="141"/>
      <c r="L46" s="141"/>
      <c r="M46" s="128" t="s">
        <v>1114</v>
      </c>
      <c r="N46" s="128" t="s">
        <v>1114</v>
      </c>
      <c r="O46" s="128" t="s">
        <v>1114</v>
      </c>
      <c r="P46" s="143"/>
      <c r="Q46" s="26"/>
      <c r="R46" s="140" t="s">
        <v>1114</v>
      </c>
      <c r="S46" s="141"/>
      <c r="T46" s="141"/>
      <c r="U46" s="141"/>
      <c r="V46" s="141"/>
      <c r="W46" s="128" t="s">
        <v>1114</v>
      </c>
      <c r="X46" s="141"/>
      <c r="Y46" s="141"/>
      <c r="Z46" s="141"/>
      <c r="AA46" s="141"/>
      <c r="AB46" s="128" t="s">
        <v>1114</v>
      </c>
      <c r="AC46" s="128" t="s">
        <v>1114</v>
      </c>
      <c r="AD46" s="128" t="s">
        <v>1114</v>
      </c>
      <c r="AE46" s="143"/>
      <c r="AF46" s="26"/>
      <c r="AG46" s="26"/>
      <c r="AH46" s="26"/>
      <c r="AI46" s="26"/>
      <c r="AJ46" s="26"/>
    </row>
    <row r="47" spans="1:36" ht="15.6" customHeight="1" x14ac:dyDescent="0.25">
      <c r="A47" s="26"/>
      <c r="B47" s="139" t="s">
        <v>179</v>
      </c>
      <c r="C47" s="140" t="s">
        <v>1114</v>
      </c>
      <c r="D47" s="141"/>
      <c r="E47" s="141"/>
      <c r="F47" s="141"/>
      <c r="G47" s="141"/>
      <c r="H47" s="128" t="s">
        <v>1114</v>
      </c>
      <c r="I47" s="141"/>
      <c r="J47" s="141"/>
      <c r="K47" s="141"/>
      <c r="L47" s="141"/>
      <c r="M47" s="128" t="s">
        <v>1114</v>
      </c>
      <c r="N47" s="128" t="s">
        <v>1114</v>
      </c>
      <c r="O47" s="128" t="s">
        <v>1114</v>
      </c>
      <c r="P47" s="143"/>
      <c r="Q47" s="26"/>
      <c r="R47" s="140" t="s">
        <v>1114</v>
      </c>
      <c r="S47" s="141"/>
      <c r="T47" s="141"/>
      <c r="U47" s="141"/>
      <c r="V47" s="141"/>
      <c r="W47" s="128" t="s">
        <v>1114</v>
      </c>
      <c r="X47" s="141"/>
      <c r="Y47" s="141"/>
      <c r="Z47" s="141"/>
      <c r="AA47" s="141"/>
      <c r="AB47" s="128" t="s">
        <v>1114</v>
      </c>
      <c r="AC47" s="128" t="s">
        <v>1114</v>
      </c>
      <c r="AD47" s="128" t="s">
        <v>1114</v>
      </c>
      <c r="AE47" s="143"/>
      <c r="AF47" s="26"/>
      <c r="AG47" s="26"/>
      <c r="AH47" s="26"/>
      <c r="AI47" s="26"/>
      <c r="AJ47" s="26"/>
    </row>
    <row r="48" spans="1:36" ht="15.6" customHeight="1" x14ac:dyDescent="0.25">
      <c r="A48" s="26"/>
      <c r="B48" s="139" t="s">
        <v>180</v>
      </c>
      <c r="C48" s="140" t="s">
        <v>1114</v>
      </c>
      <c r="D48" s="128" t="s">
        <v>1114</v>
      </c>
      <c r="E48" s="128" t="s">
        <v>1114</v>
      </c>
      <c r="F48" s="128" t="s">
        <v>1114</v>
      </c>
      <c r="G48" s="128" t="s">
        <v>1114</v>
      </c>
      <c r="H48" s="128" t="s">
        <v>1114</v>
      </c>
      <c r="I48" s="128" t="s">
        <v>1114</v>
      </c>
      <c r="J48" s="128" t="s">
        <v>1114</v>
      </c>
      <c r="K48" s="128" t="s">
        <v>1114</v>
      </c>
      <c r="L48" s="128" t="s">
        <v>1114</v>
      </c>
      <c r="M48" s="128" t="s">
        <v>1114</v>
      </c>
      <c r="N48" s="128" t="s">
        <v>1114</v>
      </c>
      <c r="O48" s="128" t="s">
        <v>1114</v>
      </c>
      <c r="P48" s="142" t="s">
        <v>1114</v>
      </c>
      <c r="Q48" s="26"/>
      <c r="R48" s="140" t="s">
        <v>1114</v>
      </c>
      <c r="S48" s="128" t="s">
        <v>1114</v>
      </c>
      <c r="T48" s="128" t="s">
        <v>1114</v>
      </c>
      <c r="U48" s="128" t="s">
        <v>1114</v>
      </c>
      <c r="V48" s="128" t="s">
        <v>1114</v>
      </c>
      <c r="W48" s="128" t="s">
        <v>1114</v>
      </c>
      <c r="X48" s="128" t="s">
        <v>1114</v>
      </c>
      <c r="Y48" s="128" t="s">
        <v>1114</v>
      </c>
      <c r="Z48" s="128" t="s">
        <v>1114</v>
      </c>
      <c r="AA48" s="128" t="s">
        <v>1114</v>
      </c>
      <c r="AB48" s="128" t="s">
        <v>1114</v>
      </c>
      <c r="AC48" s="141"/>
      <c r="AD48" s="128" t="s">
        <v>1114</v>
      </c>
      <c r="AE48" s="143"/>
      <c r="AF48" s="26"/>
      <c r="AG48" s="26"/>
      <c r="AH48" s="26"/>
      <c r="AI48" s="26"/>
      <c r="AJ48" s="26"/>
    </row>
    <row r="49" spans="1:36" ht="15.6" customHeight="1" thickBot="1" x14ac:dyDescent="0.3">
      <c r="A49" s="26"/>
      <c r="B49" s="139" t="s">
        <v>302</v>
      </c>
      <c r="C49" s="148" t="s">
        <v>1114</v>
      </c>
      <c r="D49" s="150"/>
      <c r="E49" s="150"/>
      <c r="F49" s="150"/>
      <c r="G49" s="150"/>
      <c r="H49" s="149" t="s">
        <v>1114</v>
      </c>
      <c r="I49" s="150"/>
      <c r="J49" s="150"/>
      <c r="K49" s="150"/>
      <c r="L49" s="150"/>
      <c r="M49" s="150"/>
      <c r="N49" s="149" t="s">
        <v>1114</v>
      </c>
      <c r="O49" s="150"/>
      <c r="P49" s="153"/>
      <c r="Q49" s="26"/>
      <c r="R49" s="148" t="s">
        <v>1114</v>
      </c>
      <c r="S49" s="150"/>
      <c r="T49" s="150"/>
      <c r="U49" s="150"/>
      <c r="V49" s="150"/>
      <c r="W49" s="149" t="s">
        <v>1114</v>
      </c>
      <c r="X49" s="150"/>
      <c r="Y49" s="150"/>
      <c r="Z49" s="150"/>
      <c r="AA49" s="150"/>
      <c r="AB49" s="150"/>
      <c r="AC49" s="150"/>
      <c r="AD49" s="150"/>
      <c r="AE49" s="153"/>
      <c r="AF49" s="26"/>
      <c r="AG49" s="26"/>
      <c r="AH49" s="26"/>
      <c r="AI49" s="26"/>
      <c r="AJ49" s="26"/>
    </row>
    <row r="50" spans="1:36" ht="20.100000000000001" customHeight="1" thickBot="1" x14ac:dyDescent="0.3">
      <c r="A50" s="26"/>
      <c r="B50" s="154" t="s">
        <v>1122</v>
      </c>
      <c r="C50" s="155"/>
      <c r="D50" s="178"/>
      <c r="E50" s="179"/>
      <c r="F50" s="179"/>
      <c r="G50" s="178"/>
      <c r="H50" s="156"/>
      <c r="I50" s="178"/>
      <c r="J50" s="178"/>
      <c r="K50" s="179"/>
      <c r="L50" s="178"/>
      <c r="M50" s="180"/>
      <c r="N50" s="178"/>
      <c r="O50" s="180"/>
      <c r="P50" s="181"/>
      <c r="Q50" s="26"/>
      <c r="R50" s="155"/>
      <c r="S50" s="179"/>
      <c r="T50" s="179"/>
      <c r="U50" s="179"/>
      <c r="V50" s="179"/>
      <c r="W50" s="180"/>
      <c r="X50" s="179"/>
      <c r="Y50" s="178"/>
      <c r="Z50" s="179"/>
      <c r="AA50" s="178"/>
      <c r="AB50" s="180"/>
      <c r="AC50" s="179"/>
      <c r="AD50" s="178"/>
      <c r="AE50" s="182"/>
      <c r="AF50" s="26"/>
      <c r="AG50" s="26"/>
      <c r="AH50" s="26"/>
      <c r="AI50" s="26"/>
      <c r="AJ50" s="26"/>
    </row>
    <row r="51" spans="1:36" ht="15.6" customHeight="1" x14ac:dyDescent="0.25">
      <c r="A51" s="26"/>
      <c r="B51" s="139" t="s">
        <v>1096</v>
      </c>
      <c r="C51" s="158"/>
      <c r="D51" s="160"/>
      <c r="E51" s="160"/>
      <c r="F51" s="160"/>
      <c r="G51" s="160"/>
      <c r="H51" s="160"/>
      <c r="I51" s="160"/>
      <c r="J51" s="160"/>
      <c r="K51" s="160"/>
      <c r="L51" s="160"/>
      <c r="M51" s="127"/>
      <c r="N51" s="160"/>
      <c r="O51" s="160"/>
      <c r="P51" s="161"/>
      <c r="Q51" s="26"/>
      <c r="R51" s="158"/>
      <c r="S51" s="160"/>
      <c r="T51" s="160"/>
      <c r="U51" s="160"/>
      <c r="V51" s="160"/>
      <c r="W51" s="160"/>
      <c r="X51" s="160"/>
      <c r="Y51" s="160"/>
      <c r="Z51" s="160"/>
      <c r="AA51" s="160"/>
      <c r="AB51" s="127"/>
      <c r="AC51" s="160"/>
      <c r="AD51" s="160"/>
      <c r="AE51" s="161"/>
      <c r="AF51" s="26"/>
      <c r="AG51" s="26"/>
      <c r="AH51" s="26"/>
      <c r="AI51" s="26"/>
      <c r="AJ51" s="26"/>
    </row>
    <row r="52" spans="1:36" ht="15.6" customHeight="1" x14ac:dyDescent="0.25">
      <c r="A52" s="26"/>
      <c r="B52" s="139" t="s">
        <v>16</v>
      </c>
      <c r="C52" s="140" t="s">
        <v>1114</v>
      </c>
      <c r="D52" s="141"/>
      <c r="E52" s="141"/>
      <c r="F52" s="141"/>
      <c r="G52" s="141"/>
      <c r="H52" s="141"/>
      <c r="I52" s="141"/>
      <c r="J52" s="141"/>
      <c r="K52" s="141"/>
      <c r="L52" s="141"/>
      <c r="M52" s="141"/>
      <c r="N52" s="141"/>
      <c r="O52" s="141"/>
      <c r="P52" s="143"/>
      <c r="Q52" s="26"/>
      <c r="R52" s="144"/>
      <c r="S52" s="141"/>
      <c r="T52" s="141"/>
      <c r="U52" s="141"/>
      <c r="V52" s="141"/>
      <c r="W52" s="141"/>
      <c r="X52" s="141"/>
      <c r="Y52" s="141"/>
      <c r="Z52" s="141"/>
      <c r="AA52" s="141"/>
      <c r="AB52" s="141"/>
      <c r="AC52" s="141"/>
      <c r="AD52" s="141"/>
      <c r="AE52" s="143"/>
      <c r="AF52" s="26"/>
      <c r="AG52" s="26"/>
      <c r="AH52" s="26"/>
      <c r="AI52" s="26"/>
      <c r="AJ52" s="26"/>
    </row>
    <row r="53" spans="1:36" ht="15.6" customHeight="1" x14ac:dyDescent="0.25">
      <c r="A53" s="26"/>
      <c r="B53" s="139" t="s">
        <v>15</v>
      </c>
      <c r="C53" s="144"/>
      <c r="D53" s="174"/>
      <c r="E53" s="174"/>
      <c r="F53" s="174"/>
      <c r="G53" s="174"/>
      <c r="H53" s="141"/>
      <c r="I53" s="174"/>
      <c r="J53" s="174"/>
      <c r="K53" s="174"/>
      <c r="L53" s="174"/>
      <c r="M53" s="141"/>
      <c r="N53" s="141"/>
      <c r="O53" s="141"/>
      <c r="P53" s="175"/>
      <c r="Q53" s="26"/>
      <c r="R53" s="144"/>
      <c r="S53" s="174"/>
      <c r="T53" s="174"/>
      <c r="U53" s="174"/>
      <c r="V53" s="174"/>
      <c r="W53" s="141"/>
      <c r="X53" s="174"/>
      <c r="Y53" s="174"/>
      <c r="Z53" s="174"/>
      <c r="AA53" s="174"/>
      <c r="AB53" s="141"/>
      <c r="AC53" s="141"/>
      <c r="AD53" s="141"/>
      <c r="AE53" s="175"/>
      <c r="AF53" s="26"/>
      <c r="AG53" s="26"/>
      <c r="AH53" s="26"/>
      <c r="AI53" s="26"/>
      <c r="AJ53" s="26"/>
    </row>
    <row r="54" spans="1:36" ht="15.6" customHeight="1" x14ac:dyDescent="0.25">
      <c r="A54" s="26"/>
      <c r="B54" s="139" t="s">
        <v>21</v>
      </c>
      <c r="C54" s="140" t="s">
        <v>1114</v>
      </c>
      <c r="D54" s="141"/>
      <c r="E54" s="141"/>
      <c r="F54" s="141"/>
      <c r="G54" s="141"/>
      <c r="H54" s="128" t="s">
        <v>1114</v>
      </c>
      <c r="I54" s="141"/>
      <c r="J54" s="141"/>
      <c r="K54" s="128" t="s">
        <v>1114</v>
      </c>
      <c r="L54" s="141"/>
      <c r="M54" s="128" t="s">
        <v>1114</v>
      </c>
      <c r="N54" s="128" t="s">
        <v>1114</v>
      </c>
      <c r="O54" s="141"/>
      <c r="P54" s="143"/>
      <c r="Q54" s="26"/>
      <c r="R54" s="140" t="s">
        <v>1114</v>
      </c>
      <c r="S54" s="141"/>
      <c r="T54" s="141"/>
      <c r="U54" s="141"/>
      <c r="V54" s="141"/>
      <c r="W54" s="141"/>
      <c r="X54" s="141"/>
      <c r="Y54" s="141"/>
      <c r="Z54" s="128" t="s">
        <v>1114</v>
      </c>
      <c r="AA54" s="141"/>
      <c r="AB54" s="128" t="s">
        <v>1114</v>
      </c>
      <c r="AC54" s="128" t="s">
        <v>1114</v>
      </c>
      <c r="AD54" s="141"/>
      <c r="AE54" s="143"/>
      <c r="AF54" s="26"/>
      <c r="AG54" s="26"/>
      <c r="AH54" s="26"/>
      <c r="AI54" s="26"/>
      <c r="AJ54" s="26"/>
    </row>
    <row r="55" spans="1:36" ht="15.6" customHeight="1" x14ac:dyDescent="0.25">
      <c r="A55" s="26"/>
      <c r="B55" s="139" t="s">
        <v>24</v>
      </c>
      <c r="C55" s="140" t="s">
        <v>1114</v>
      </c>
      <c r="D55" s="141"/>
      <c r="E55" s="141"/>
      <c r="F55" s="141"/>
      <c r="G55" s="141"/>
      <c r="H55" s="141"/>
      <c r="I55" s="141"/>
      <c r="J55" s="141"/>
      <c r="K55" s="141"/>
      <c r="L55" s="141"/>
      <c r="M55" s="128" t="s">
        <v>1114</v>
      </c>
      <c r="N55" s="128" t="s">
        <v>1114</v>
      </c>
      <c r="O55" s="141"/>
      <c r="P55" s="143"/>
      <c r="Q55" s="26"/>
      <c r="R55" s="140" t="s">
        <v>1114</v>
      </c>
      <c r="S55" s="141"/>
      <c r="T55" s="141"/>
      <c r="U55" s="141"/>
      <c r="V55" s="141"/>
      <c r="W55" s="141"/>
      <c r="X55" s="141"/>
      <c r="Y55" s="141"/>
      <c r="Z55" s="141"/>
      <c r="AA55" s="141"/>
      <c r="AB55" s="141"/>
      <c r="AC55" s="128" t="s">
        <v>1114</v>
      </c>
      <c r="AD55" s="141"/>
      <c r="AE55" s="143"/>
      <c r="AF55" s="26"/>
      <c r="AG55" s="26"/>
      <c r="AH55" s="26"/>
      <c r="AI55" s="26"/>
      <c r="AJ55" s="26"/>
    </row>
    <row r="56" spans="1:36" ht="15.6" customHeight="1" x14ac:dyDescent="0.25">
      <c r="A56" s="26"/>
      <c r="B56" s="139" t="s">
        <v>29</v>
      </c>
      <c r="C56" s="140" t="s">
        <v>1114</v>
      </c>
      <c r="D56" s="141"/>
      <c r="E56" s="128" t="s">
        <v>1114</v>
      </c>
      <c r="F56" s="128" t="s">
        <v>1114</v>
      </c>
      <c r="G56" s="141"/>
      <c r="H56" s="128" t="s">
        <v>1114</v>
      </c>
      <c r="I56" s="141"/>
      <c r="J56" s="141"/>
      <c r="K56" s="128" t="s">
        <v>1114</v>
      </c>
      <c r="L56" s="128" t="s">
        <v>1114</v>
      </c>
      <c r="M56" s="128" t="s">
        <v>1114</v>
      </c>
      <c r="N56" s="128" t="s">
        <v>1114</v>
      </c>
      <c r="O56" s="128" t="s">
        <v>1114</v>
      </c>
      <c r="P56" s="142" t="s">
        <v>1114</v>
      </c>
      <c r="Q56" s="26"/>
      <c r="R56" s="140" t="s">
        <v>1114</v>
      </c>
      <c r="S56" s="141"/>
      <c r="T56" s="141"/>
      <c r="U56" s="141"/>
      <c r="V56" s="141"/>
      <c r="W56" s="141"/>
      <c r="X56" s="141"/>
      <c r="Y56" s="141"/>
      <c r="Z56" s="128" t="s">
        <v>1114</v>
      </c>
      <c r="AA56" s="128" t="s">
        <v>1114</v>
      </c>
      <c r="AB56" s="128" t="s">
        <v>1114</v>
      </c>
      <c r="AC56" s="128" t="s">
        <v>1114</v>
      </c>
      <c r="AD56" s="128" t="s">
        <v>1114</v>
      </c>
      <c r="AE56" s="143"/>
      <c r="AF56" s="26"/>
      <c r="AG56" s="26"/>
      <c r="AH56" s="26"/>
      <c r="AI56" s="26"/>
      <c r="AJ56" s="26"/>
    </row>
    <row r="57" spans="1:36" ht="15.6" customHeight="1" x14ac:dyDescent="0.25">
      <c r="A57" s="26"/>
      <c r="B57" s="139" t="s">
        <v>31</v>
      </c>
      <c r="C57" s="140" t="s">
        <v>1114</v>
      </c>
      <c r="D57" s="128" t="s">
        <v>1114</v>
      </c>
      <c r="E57" s="128" t="s">
        <v>1114</v>
      </c>
      <c r="F57" s="128" t="s">
        <v>1114</v>
      </c>
      <c r="G57" s="128" t="s">
        <v>1114</v>
      </c>
      <c r="H57" s="128" t="s">
        <v>1114</v>
      </c>
      <c r="I57" s="128" t="s">
        <v>1114</v>
      </c>
      <c r="J57" s="141"/>
      <c r="K57" s="128" t="s">
        <v>1114</v>
      </c>
      <c r="L57" s="128" t="s">
        <v>1114</v>
      </c>
      <c r="M57" s="128" t="s">
        <v>1114</v>
      </c>
      <c r="N57" s="128" t="s">
        <v>1114</v>
      </c>
      <c r="O57" s="128" t="s">
        <v>1114</v>
      </c>
      <c r="P57" s="142" t="s">
        <v>1114</v>
      </c>
      <c r="Q57" s="26"/>
      <c r="R57" s="140" t="s">
        <v>1114</v>
      </c>
      <c r="S57" s="141"/>
      <c r="T57" s="141"/>
      <c r="U57" s="174"/>
      <c r="V57" s="128" t="s">
        <v>1114</v>
      </c>
      <c r="W57" s="128" t="s">
        <v>1114</v>
      </c>
      <c r="X57" s="141"/>
      <c r="Y57" s="141"/>
      <c r="Z57" s="141"/>
      <c r="AA57" s="141"/>
      <c r="AB57" s="141"/>
      <c r="AC57" s="128" t="s">
        <v>1114</v>
      </c>
      <c r="AD57" s="128" t="s">
        <v>1114</v>
      </c>
      <c r="AE57" s="175"/>
      <c r="AF57" s="26"/>
      <c r="AG57" s="26"/>
      <c r="AH57" s="26"/>
      <c r="AI57" s="26"/>
      <c r="AJ57" s="26"/>
    </row>
    <row r="58" spans="1:36" ht="15.6" customHeight="1" x14ac:dyDescent="0.25">
      <c r="A58" s="26"/>
      <c r="B58" s="139" t="s">
        <v>33</v>
      </c>
      <c r="C58" s="140" t="s">
        <v>1114</v>
      </c>
      <c r="D58" s="128" t="s">
        <v>1114</v>
      </c>
      <c r="E58" s="128" t="s">
        <v>1114</v>
      </c>
      <c r="F58" s="128" t="s">
        <v>1114</v>
      </c>
      <c r="G58" s="128" t="s">
        <v>1114</v>
      </c>
      <c r="H58" s="128" t="s">
        <v>1114</v>
      </c>
      <c r="I58" s="128" t="s">
        <v>1114</v>
      </c>
      <c r="J58" s="141"/>
      <c r="K58" s="128" t="s">
        <v>1114</v>
      </c>
      <c r="L58" s="128" t="s">
        <v>1114</v>
      </c>
      <c r="M58" s="128" t="s">
        <v>1114</v>
      </c>
      <c r="N58" s="128" t="s">
        <v>1114</v>
      </c>
      <c r="O58" s="128" t="s">
        <v>1114</v>
      </c>
      <c r="P58" s="142" t="s">
        <v>1114</v>
      </c>
      <c r="Q58" s="26"/>
      <c r="R58" s="144"/>
      <c r="S58" s="128" t="s">
        <v>1114</v>
      </c>
      <c r="T58" s="128" t="s">
        <v>1114</v>
      </c>
      <c r="U58" s="128" t="s">
        <v>1114</v>
      </c>
      <c r="V58" s="128" t="s">
        <v>1114</v>
      </c>
      <c r="W58" s="141"/>
      <c r="X58" s="128" t="s">
        <v>1114</v>
      </c>
      <c r="Y58" s="141"/>
      <c r="Z58" s="128" t="s">
        <v>1114</v>
      </c>
      <c r="AA58" s="141"/>
      <c r="AB58" s="141"/>
      <c r="AC58" s="141"/>
      <c r="AD58" s="141"/>
      <c r="AE58" s="143"/>
      <c r="AF58" s="26"/>
      <c r="AG58" s="26"/>
      <c r="AH58" s="26"/>
      <c r="AI58" s="26"/>
      <c r="AJ58" s="26"/>
    </row>
    <row r="59" spans="1:36" ht="15.6" customHeight="1" x14ac:dyDescent="0.25">
      <c r="A59" s="26"/>
      <c r="B59" s="139" t="s">
        <v>36</v>
      </c>
      <c r="C59" s="140" t="s">
        <v>1114</v>
      </c>
      <c r="D59" s="128" t="s">
        <v>1114</v>
      </c>
      <c r="E59" s="141"/>
      <c r="F59" s="128" t="s">
        <v>1114</v>
      </c>
      <c r="G59" s="128" t="s">
        <v>1114</v>
      </c>
      <c r="H59" s="128" t="s">
        <v>1114</v>
      </c>
      <c r="I59" s="128" t="s">
        <v>1114</v>
      </c>
      <c r="J59" s="141"/>
      <c r="K59" s="128" t="s">
        <v>1114</v>
      </c>
      <c r="L59" s="128" t="s">
        <v>1114</v>
      </c>
      <c r="M59" s="128" t="s">
        <v>1114</v>
      </c>
      <c r="N59" s="128" t="s">
        <v>1114</v>
      </c>
      <c r="O59" s="128" t="s">
        <v>1114</v>
      </c>
      <c r="P59" s="142" t="s">
        <v>1114</v>
      </c>
      <c r="Q59" s="26"/>
      <c r="R59" s="140" t="s">
        <v>1114</v>
      </c>
      <c r="S59" s="141"/>
      <c r="T59" s="141"/>
      <c r="U59" s="128" t="s">
        <v>1114</v>
      </c>
      <c r="V59" s="141"/>
      <c r="W59" s="128" t="s">
        <v>1114</v>
      </c>
      <c r="X59" s="128" t="s">
        <v>1114</v>
      </c>
      <c r="Y59" s="141"/>
      <c r="Z59" s="141"/>
      <c r="AA59" s="128" t="s">
        <v>1114</v>
      </c>
      <c r="AB59" s="128" t="s">
        <v>1114</v>
      </c>
      <c r="AC59" s="128" t="s">
        <v>1114</v>
      </c>
      <c r="AD59" s="128" t="s">
        <v>1114</v>
      </c>
      <c r="AE59" s="143"/>
      <c r="AF59" s="26"/>
      <c r="AG59" s="26"/>
      <c r="AH59" s="26"/>
      <c r="AI59" s="26"/>
      <c r="AJ59" s="26"/>
    </row>
    <row r="60" spans="1:36" ht="15.6" customHeight="1" x14ac:dyDescent="0.25">
      <c r="A60" s="26"/>
      <c r="B60" s="139" t="s">
        <v>35</v>
      </c>
      <c r="C60" s="140" t="s">
        <v>1114</v>
      </c>
      <c r="D60" s="141"/>
      <c r="E60" s="141"/>
      <c r="F60" s="141"/>
      <c r="G60" s="141"/>
      <c r="H60" s="141"/>
      <c r="I60" s="141"/>
      <c r="J60" s="141"/>
      <c r="K60" s="141"/>
      <c r="L60" s="141"/>
      <c r="M60" s="128" t="s">
        <v>1114</v>
      </c>
      <c r="N60" s="128" t="s">
        <v>1114</v>
      </c>
      <c r="O60" s="141"/>
      <c r="P60" s="143"/>
      <c r="Q60" s="26"/>
      <c r="R60" s="140" t="s">
        <v>1114</v>
      </c>
      <c r="S60" s="141"/>
      <c r="T60" s="141"/>
      <c r="U60" s="141"/>
      <c r="V60" s="141"/>
      <c r="W60" s="141"/>
      <c r="X60" s="141"/>
      <c r="Y60" s="141"/>
      <c r="Z60" s="141"/>
      <c r="AA60" s="141"/>
      <c r="AB60" s="128" t="s">
        <v>1114</v>
      </c>
      <c r="AC60" s="141"/>
      <c r="AD60" s="141"/>
      <c r="AE60" s="143"/>
      <c r="AF60" s="26"/>
      <c r="AG60" s="26"/>
      <c r="AH60" s="26"/>
      <c r="AI60" s="26"/>
      <c r="AJ60" s="26"/>
    </row>
    <row r="61" spans="1:36" ht="15.6" customHeight="1" x14ac:dyDescent="0.25">
      <c r="A61" s="26"/>
      <c r="B61" s="139" t="s">
        <v>38</v>
      </c>
      <c r="C61" s="140" t="s">
        <v>1114</v>
      </c>
      <c r="D61" s="128" t="s">
        <v>1114</v>
      </c>
      <c r="E61" s="141"/>
      <c r="F61" s="141"/>
      <c r="G61" s="141"/>
      <c r="H61" s="128" t="s">
        <v>1114</v>
      </c>
      <c r="I61" s="128" t="s">
        <v>1114</v>
      </c>
      <c r="J61" s="141"/>
      <c r="K61" s="128" t="s">
        <v>1114</v>
      </c>
      <c r="L61" s="128" t="s">
        <v>1114</v>
      </c>
      <c r="M61" s="141"/>
      <c r="N61" s="128" t="s">
        <v>1114</v>
      </c>
      <c r="O61" s="128" t="s">
        <v>1114</v>
      </c>
      <c r="P61" s="142" t="s">
        <v>1114</v>
      </c>
      <c r="Q61" s="26"/>
      <c r="R61" s="140" t="s">
        <v>1114</v>
      </c>
      <c r="S61" s="128" t="s">
        <v>1114</v>
      </c>
      <c r="T61" s="141"/>
      <c r="U61" s="141"/>
      <c r="V61" s="141"/>
      <c r="W61" s="128" t="s">
        <v>1114</v>
      </c>
      <c r="X61" s="141"/>
      <c r="Y61" s="141"/>
      <c r="Z61" s="141"/>
      <c r="AA61" s="141"/>
      <c r="AB61" s="141"/>
      <c r="AC61" s="128" t="s">
        <v>1114</v>
      </c>
      <c r="AD61" s="128" t="s">
        <v>1114</v>
      </c>
      <c r="AE61" s="143"/>
      <c r="AF61" s="26"/>
      <c r="AG61" s="26"/>
      <c r="AH61" s="26"/>
      <c r="AI61" s="26"/>
      <c r="AJ61" s="26"/>
    </row>
    <row r="62" spans="1:36" ht="15.6" customHeight="1" x14ac:dyDescent="0.25">
      <c r="A62" s="26"/>
      <c r="B62" s="139" t="s">
        <v>58</v>
      </c>
      <c r="C62" s="140" t="s">
        <v>1114</v>
      </c>
      <c r="D62" s="174"/>
      <c r="E62" s="129"/>
      <c r="F62" s="129"/>
      <c r="G62" s="129"/>
      <c r="H62" s="128" t="s">
        <v>1114</v>
      </c>
      <c r="I62" s="174"/>
      <c r="J62" s="129"/>
      <c r="K62" s="129"/>
      <c r="L62" s="174"/>
      <c r="M62" s="128" t="s">
        <v>1114</v>
      </c>
      <c r="N62" s="128" t="s">
        <v>1114</v>
      </c>
      <c r="O62" s="128" t="s">
        <v>1114</v>
      </c>
      <c r="P62" s="175"/>
      <c r="Q62" s="26"/>
      <c r="R62" s="140" t="s">
        <v>1114</v>
      </c>
      <c r="S62" s="129"/>
      <c r="T62" s="129"/>
      <c r="U62" s="129"/>
      <c r="V62" s="129"/>
      <c r="W62" s="128" t="s">
        <v>1114</v>
      </c>
      <c r="X62" s="129"/>
      <c r="Y62" s="129"/>
      <c r="Z62" s="129"/>
      <c r="AA62" s="174"/>
      <c r="AB62" s="128" t="s">
        <v>1114</v>
      </c>
      <c r="AC62" s="174"/>
      <c r="AD62" s="174"/>
      <c r="AE62" s="176"/>
      <c r="AF62" s="26"/>
      <c r="AG62" s="26"/>
      <c r="AH62" s="26"/>
      <c r="AI62" s="26"/>
      <c r="AJ62" s="26"/>
    </row>
    <row r="63" spans="1:36" ht="15.6" customHeight="1" x14ac:dyDescent="0.25">
      <c r="A63" s="26"/>
      <c r="B63" s="139" t="s">
        <v>230</v>
      </c>
      <c r="C63" s="140" t="s">
        <v>1114</v>
      </c>
      <c r="D63" s="141"/>
      <c r="E63" s="141"/>
      <c r="F63" s="141"/>
      <c r="G63" s="141"/>
      <c r="H63" s="128" t="s">
        <v>1114</v>
      </c>
      <c r="I63" s="141"/>
      <c r="J63" s="141"/>
      <c r="K63" s="141"/>
      <c r="L63" s="141"/>
      <c r="M63" s="128" t="s">
        <v>1114</v>
      </c>
      <c r="N63" s="128" t="s">
        <v>1114</v>
      </c>
      <c r="O63" s="141"/>
      <c r="P63" s="143"/>
      <c r="Q63" s="26"/>
      <c r="R63" s="140" t="s">
        <v>1114</v>
      </c>
      <c r="S63" s="141"/>
      <c r="T63" s="141"/>
      <c r="U63" s="141"/>
      <c r="V63" s="141"/>
      <c r="W63" s="128" t="s">
        <v>1114</v>
      </c>
      <c r="X63" s="141"/>
      <c r="Y63" s="141"/>
      <c r="Z63" s="141"/>
      <c r="AA63" s="141"/>
      <c r="AB63" s="128" t="s">
        <v>1114</v>
      </c>
      <c r="AC63" s="141"/>
      <c r="AD63" s="141"/>
      <c r="AE63" s="143"/>
      <c r="AF63" s="26"/>
      <c r="AG63" s="26"/>
      <c r="AH63" s="26"/>
      <c r="AI63" s="26"/>
      <c r="AJ63" s="26"/>
    </row>
    <row r="64" spans="1:36" ht="15.6" customHeight="1" x14ac:dyDescent="0.25">
      <c r="A64" s="26"/>
      <c r="B64" s="139" t="s">
        <v>59</v>
      </c>
      <c r="C64" s="140" t="s">
        <v>1114</v>
      </c>
      <c r="D64" s="128" t="s">
        <v>1114</v>
      </c>
      <c r="E64" s="128" t="s">
        <v>1114</v>
      </c>
      <c r="F64" s="128" t="s">
        <v>1114</v>
      </c>
      <c r="G64" s="128" t="s">
        <v>1114</v>
      </c>
      <c r="H64" s="128" t="s">
        <v>1114</v>
      </c>
      <c r="I64" s="128" t="s">
        <v>1114</v>
      </c>
      <c r="J64" s="128" t="s">
        <v>1114</v>
      </c>
      <c r="K64" s="128" t="s">
        <v>1114</v>
      </c>
      <c r="L64" s="128" t="s">
        <v>1114</v>
      </c>
      <c r="M64" s="128" t="s">
        <v>1114</v>
      </c>
      <c r="N64" s="128" t="s">
        <v>1114</v>
      </c>
      <c r="O64" s="128" t="s">
        <v>1114</v>
      </c>
      <c r="P64" s="142" t="s">
        <v>1114</v>
      </c>
      <c r="Q64" s="26"/>
      <c r="R64" s="140" t="s">
        <v>1114</v>
      </c>
      <c r="S64" s="141"/>
      <c r="T64" s="141"/>
      <c r="U64" s="141"/>
      <c r="V64" s="128" t="s">
        <v>1114</v>
      </c>
      <c r="W64" s="128" t="s">
        <v>1114</v>
      </c>
      <c r="X64" s="128" t="s">
        <v>1114</v>
      </c>
      <c r="Y64" s="128" t="s">
        <v>1114</v>
      </c>
      <c r="Z64" s="128" t="s">
        <v>1114</v>
      </c>
      <c r="AA64" s="128" t="s">
        <v>1114</v>
      </c>
      <c r="AB64" s="141"/>
      <c r="AC64" s="128" t="s">
        <v>1114</v>
      </c>
      <c r="AD64" s="128" t="s">
        <v>1114</v>
      </c>
      <c r="AE64" s="143"/>
      <c r="AF64" s="26"/>
      <c r="AG64" s="26"/>
      <c r="AH64" s="26"/>
      <c r="AI64" s="26"/>
      <c r="AJ64" s="26"/>
    </row>
    <row r="65" spans="1:36" ht="15.6" customHeight="1" x14ac:dyDescent="0.25">
      <c r="A65" s="26"/>
      <c r="B65" s="139" t="s">
        <v>64</v>
      </c>
      <c r="C65" s="140" t="s">
        <v>1114</v>
      </c>
      <c r="D65" s="174"/>
      <c r="E65" s="174"/>
      <c r="F65" s="174"/>
      <c r="G65" s="174"/>
      <c r="H65" s="141"/>
      <c r="I65" s="174"/>
      <c r="J65" s="174"/>
      <c r="K65" s="174"/>
      <c r="L65" s="174"/>
      <c r="M65" s="128" t="s">
        <v>1114</v>
      </c>
      <c r="N65" s="141"/>
      <c r="O65" s="141"/>
      <c r="P65" s="175"/>
      <c r="Q65" s="26"/>
      <c r="R65" s="140" t="s">
        <v>1114</v>
      </c>
      <c r="S65" s="174"/>
      <c r="T65" s="174"/>
      <c r="U65" s="174"/>
      <c r="V65" s="174"/>
      <c r="W65" s="141"/>
      <c r="X65" s="174"/>
      <c r="Y65" s="174"/>
      <c r="Z65" s="174"/>
      <c r="AA65" s="174"/>
      <c r="AB65" s="128" t="s">
        <v>1114</v>
      </c>
      <c r="AC65" s="141"/>
      <c r="AD65" s="141"/>
      <c r="AE65" s="175"/>
      <c r="AF65" s="26"/>
      <c r="AG65" s="26"/>
      <c r="AH65" s="26"/>
      <c r="AI65" s="26"/>
      <c r="AJ65" s="26"/>
    </row>
    <row r="66" spans="1:36" ht="15.6" customHeight="1" x14ac:dyDescent="0.25">
      <c r="A66" s="26"/>
      <c r="B66" s="139" t="s">
        <v>68</v>
      </c>
      <c r="C66" s="140" t="s">
        <v>1114</v>
      </c>
      <c r="D66" s="128" t="s">
        <v>1114</v>
      </c>
      <c r="E66" s="141"/>
      <c r="F66" s="141"/>
      <c r="G66" s="141"/>
      <c r="H66" s="128" t="s">
        <v>1114</v>
      </c>
      <c r="I66" s="141"/>
      <c r="J66" s="141"/>
      <c r="K66" s="141"/>
      <c r="L66" s="141"/>
      <c r="M66" s="128" t="s">
        <v>1114</v>
      </c>
      <c r="N66" s="128" t="s">
        <v>1114</v>
      </c>
      <c r="O66" s="141"/>
      <c r="P66" s="143"/>
      <c r="Q66" s="26"/>
      <c r="R66" s="140" t="s">
        <v>1114</v>
      </c>
      <c r="S66" s="141"/>
      <c r="T66" s="141"/>
      <c r="U66" s="141"/>
      <c r="V66" s="141"/>
      <c r="W66" s="128" t="s">
        <v>1114</v>
      </c>
      <c r="X66" s="141"/>
      <c r="Y66" s="141"/>
      <c r="Z66" s="141"/>
      <c r="AA66" s="141"/>
      <c r="AB66" s="128" t="s">
        <v>1114</v>
      </c>
      <c r="AC66" s="141"/>
      <c r="AD66" s="141"/>
      <c r="AE66" s="143"/>
      <c r="AF66" s="26"/>
      <c r="AG66" s="26"/>
      <c r="AH66" s="26"/>
      <c r="AI66" s="26"/>
      <c r="AJ66" s="26"/>
    </row>
    <row r="67" spans="1:36" ht="15.6" customHeight="1" x14ac:dyDescent="0.25">
      <c r="A67" s="26"/>
      <c r="B67" s="139" t="s">
        <v>77</v>
      </c>
      <c r="C67" s="140" t="s">
        <v>1114</v>
      </c>
      <c r="D67" s="141"/>
      <c r="E67" s="128" t="s">
        <v>1114</v>
      </c>
      <c r="F67" s="128" t="s">
        <v>1114</v>
      </c>
      <c r="G67" s="128" t="s">
        <v>1114</v>
      </c>
      <c r="H67" s="128" t="s">
        <v>1114</v>
      </c>
      <c r="I67" s="128" t="s">
        <v>1114</v>
      </c>
      <c r="J67" s="128" t="s">
        <v>1114</v>
      </c>
      <c r="K67" s="128" t="s">
        <v>1114</v>
      </c>
      <c r="L67" s="128" t="s">
        <v>1114</v>
      </c>
      <c r="M67" s="128" t="s">
        <v>1114</v>
      </c>
      <c r="N67" s="128" t="s">
        <v>1114</v>
      </c>
      <c r="O67" s="128" t="s">
        <v>1114</v>
      </c>
      <c r="P67" s="142" t="s">
        <v>1114</v>
      </c>
      <c r="Q67" s="26"/>
      <c r="R67" s="140" t="s">
        <v>1114</v>
      </c>
      <c r="S67" s="141"/>
      <c r="T67" s="128" t="s">
        <v>1114</v>
      </c>
      <c r="U67" s="141"/>
      <c r="V67" s="128" t="s">
        <v>1114</v>
      </c>
      <c r="W67" s="128" t="s">
        <v>1114</v>
      </c>
      <c r="X67" s="128" t="s">
        <v>1114</v>
      </c>
      <c r="Y67" s="128" t="s">
        <v>1114</v>
      </c>
      <c r="Z67" s="128" t="s">
        <v>1114</v>
      </c>
      <c r="AA67" s="128" t="s">
        <v>1114</v>
      </c>
      <c r="AB67" s="128" t="s">
        <v>1114</v>
      </c>
      <c r="AC67" s="128" t="s">
        <v>1114</v>
      </c>
      <c r="AD67" s="128" t="s">
        <v>1114</v>
      </c>
      <c r="AE67" s="143"/>
      <c r="AF67" s="26"/>
      <c r="AG67" s="26"/>
      <c r="AH67" s="26"/>
      <c r="AI67" s="26"/>
      <c r="AJ67" s="26"/>
    </row>
    <row r="68" spans="1:36" ht="15.6" customHeight="1" x14ac:dyDescent="0.25">
      <c r="A68" s="26"/>
      <c r="B68" s="139" t="s">
        <v>79</v>
      </c>
      <c r="C68" s="140" t="s">
        <v>1114</v>
      </c>
      <c r="D68" s="128" t="s">
        <v>1114</v>
      </c>
      <c r="E68" s="128" t="s">
        <v>1114</v>
      </c>
      <c r="F68" s="128" t="s">
        <v>1114</v>
      </c>
      <c r="G68" s="128" t="s">
        <v>1114</v>
      </c>
      <c r="H68" s="128" t="s">
        <v>1114</v>
      </c>
      <c r="I68" s="141"/>
      <c r="J68" s="141"/>
      <c r="K68" s="128" t="s">
        <v>1114</v>
      </c>
      <c r="L68" s="128" t="s">
        <v>1114</v>
      </c>
      <c r="M68" s="128" t="s">
        <v>1114</v>
      </c>
      <c r="N68" s="128" t="s">
        <v>1114</v>
      </c>
      <c r="O68" s="128" t="s">
        <v>1114</v>
      </c>
      <c r="P68" s="142" t="s">
        <v>1114</v>
      </c>
      <c r="Q68" s="26"/>
      <c r="R68" s="140" t="s">
        <v>1114</v>
      </c>
      <c r="S68" s="141"/>
      <c r="T68" s="141"/>
      <c r="U68" s="141"/>
      <c r="V68" s="141"/>
      <c r="W68" s="128" t="s">
        <v>1114</v>
      </c>
      <c r="X68" s="141"/>
      <c r="Y68" s="141"/>
      <c r="Z68" s="128" t="s">
        <v>1114</v>
      </c>
      <c r="AA68" s="141"/>
      <c r="AB68" s="128" t="s">
        <v>1114</v>
      </c>
      <c r="AC68" s="128" t="s">
        <v>1114</v>
      </c>
      <c r="AD68" s="128" t="s">
        <v>1114</v>
      </c>
      <c r="AE68" s="143"/>
      <c r="AF68" s="26"/>
      <c r="AG68" s="26"/>
      <c r="AH68" s="26"/>
      <c r="AI68" s="26"/>
      <c r="AJ68" s="26"/>
    </row>
    <row r="69" spans="1:36" ht="15.6" customHeight="1" x14ac:dyDescent="0.25">
      <c r="A69" s="26"/>
      <c r="B69" s="139" t="s">
        <v>80</v>
      </c>
      <c r="C69" s="140" t="s">
        <v>1114</v>
      </c>
      <c r="D69" s="128" t="s">
        <v>1114</v>
      </c>
      <c r="E69" s="128" t="s">
        <v>1114</v>
      </c>
      <c r="F69" s="128" t="s">
        <v>1114</v>
      </c>
      <c r="G69" s="128" t="s">
        <v>1114</v>
      </c>
      <c r="H69" s="128" t="s">
        <v>1114</v>
      </c>
      <c r="I69" s="128" t="s">
        <v>1114</v>
      </c>
      <c r="J69" s="128" t="s">
        <v>1114</v>
      </c>
      <c r="K69" s="128" t="s">
        <v>1114</v>
      </c>
      <c r="L69" s="128" t="s">
        <v>1114</v>
      </c>
      <c r="M69" s="128" t="s">
        <v>1114</v>
      </c>
      <c r="N69" s="128" t="s">
        <v>1114</v>
      </c>
      <c r="O69" s="128" t="s">
        <v>1114</v>
      </c>
      <c r="P69" s="142" t="s">
        <v>1114</v>
      </c>
      <c r="Q69" s="26"/>
      <c r="R69" s="140" t="s">
        <v>1114</v>
      </c>
      <c r="S69" s="128" t="s">
        <v>1114</v>
      </c>
      <c r="T69" s="128" t="s">
        <v>1114</v>
      </c>
      <c r="U69" s="141"/>
      <c r="V69" s="141"/>
      <c r="W69" s="128" t="s">
        <v>1114</v>
      </c>
      <c r="X69" s="128" t="s">
        <v>1114</v>
      </c>
      <c r="Y69" s="128" t="s">
        <v>1114</v>
      </c>
      <c r="Z69" s="141"/>
      <c r="AA69" s="128" t="s">
        <v>1114</v>
      </c>
      <c r="AB69" s="128" t="s">
        <v>1114</v>
      </c>
      <c r="AC69" s="128" t="s">
        <v>1114</v>
      </c>
      <c r="AD69" s="141"/>
      <c r="AE69" s="143"/>
      <c r="AF69" s="26"/>
      <c r="AG69" s="26"/>
      <c r="AH69" s="26"/>
      <c r="AI69" s="26"/>
      <c r="AJ69" s="26"/>
    </row>
    <row r="70" spans="1:36" ht="15.6" customHeight="1" x14ac:dyDescent="0.25">
      <c r="A70" s="26"/>
      <c r="B70" s="139" t="s">
        <v>83</v>
      </c>
      <c r="C70" s="140" t="s">
        <v>1114</v>
      </c>
      <c r="D70" s="141"/>
      <c r="E70" s="128" t="s">
        <v>1114</v>
      </c>
      <c r="F70" s="141"/>
      <c r="G70" s="128" t="s">
        <v>1114</v>
      </c>
      <c r="H70" s="128" t="s">
        <v>1114</v>
      </c>
      <c r="I70" s="128" t="s">
        <v>1114</v>
      </c>
      <c r="J70" s="128" t="s">
        <v>1114</v>
      </c>
      <c r="K70" s="128" t="s">
        <v>1114</v>
      </c>
      <c r="L70" s="128" t="s">
        <v>1114</v>
      </c>
      <c r="M70" s="128" t="s">
        <v>1114</v>
      </c>
      <c r="N70" s="128" t="s">
        <v>1114</v>
      </c>
      <c r="O70" s="128" t="s">
        <v>1114</v>
      </c>
      <c r="P70" s="142" t="s">
        <v>1114</v>
      </c>
      <c r="Q70" s="26"/>
      <c r="R70" s="140" t="s">
        <v>1114</v>
      </c>
      <c r="S70" s="141"/>
      <c r="T70" s="141"/>
      <c r="U70" s="141"/>
      <c r="V70" s="141"/>
      <c r="W70" s="128" t="s">
        <v>1114</v>
      </c>
      <c r="X70" s="128" t="s">
        <v>1114</v>
      </c>
      <c r="Y70" s="128" t="s">
        <v>1114</v>
      </c>
      <c r="Z70" s="128" t="s">
        <v>1114</v>
      </c>
      <c r="AA70" s="128" t="s">
        <v>1114</v>
      </c>
      <c r="AB70" s="128" t="s">
        <v>1114</v>
      </c>
      <c r="AC70" s="128" t="s">
        <v>1114</v>
      </c>
      <c r="AD70" s="128" t="s">
        <v>1114</v>
      </c>
      <c r="AE70" s="143"/>
      <c r="AF70" s="26"/>
      <c r="AG70" s="26"/>
      <c r="AH70" s="26"/>
      <c r="AI70" s="26"/>
      <c r="AJ70" s="26"/>
    </row>
    <row r="71" spans="1:36" ht="15.6" customHeight="1" x14ac:dyDescent="0.25">
      <c r="A71" s="26"/>
      <c r="B71" s="139" t="s">
        <v>90</v>
      </c>
      <c r="C71" s="140" t="s">
        <v>1114</v>
      </c>
      <c r="D71" s="128" t="s">
        <v>1114</v>
      </c>
      <c r="E71" s="141"/>
      <c r="F71" s="128" t="s">
        <v>1114</v>
      </c>
      <c r="G71" s="141"/>
      <c r="H71" s="128" t="s">
        <v>1114</v>
      </c>
      <c r="I71" s="128" t="s">
        <v>1114</v>
      </c>
      <c r="J71" s="128" t="s">
        <v>1114</v>
      </c>
      <c r="K71" s="141"/>
      <c r="L71" s="128" t="s">
        <v>1114</v>
      </c>
      <c r="M71" s="128" t="s">
        <v>1114</v>
      </c>
      <c r="N71" s="128" t="s">
        <v>1114</v>
      </c>
      <c r="O71" s="128" t="s">
        <v>1114</v>
      </c>
      <c r="P71" s="142" t="s">
        <v>1114</v>
      </c>
      <c r="Q71" s="26"/>
      <c r="R71" s="140" t="s">
        <v>1114</v>
      </c>
      <c r="S71" s="141"/>
      <c r="T71" s="141"/>
      <c r="U71" s="141"/>
      <c r="V71" s="141"/>
      <c r="W71" s="128" t="s">
        <v>1114</v>
      </c>
      <c r="X71" s="141"/>
      <c r="Y71" s="128" t="s">
        <v>1114</v>
      </c>
      <c r="Z71" s="141"/>
      <c r="AA71" s="141"/>
      <c r="AB71" s="141"/>
      <c r="AC71" s="128" t="s">
        <v>1114</v>
      </c>
      <c r="AD71" s="141"/>
      <c r="AE71" s="143"/>
      <c r="AF71" s="26"/>
      <c r="AG71" s="26"/>
      <c r="AH71" s="26"/>
      <c r="AI71" s="26"/>
      <c r="AJ71" s="26"/>
    </row>
    <row r="72" spans="1:36" ht="15.6" customHeight="1" x14ac:dyDescent="0.25">
      <c r="A72" s="26"/>
      <c r="B72" s="139" t="s">
        <v>94</v>
      </c>
      <c r="C72" s="140" t="s">
        <v>1114</v>
      </c>
      <c r="D72" s="128" t="s">
        <v>1114</v>
      </c>
      <c r="E72" s="128" t="s">
        <v>1114</v>
      </c>
      <c r="F72" s="128" t="s">
        <v>1114</v>
      </c>
      <c r="G72" s="128" t="s">
        <v>1114</v>
      </c>
      <c r="H72" s="128" t="s">
        <v>1114</v>
      </c>
      <c r="I72" s="128" t="s">
        <v>1114</v>
      </c>
      <c r="J72" s="141"/>
      <c r="K72" s="128" t="s">
        <v>1114</v>
      </c>
      <c r="L72" s="128" t="s">
        <v>1114</v>
      </c>
      <c r="M72" s="128" t="s">
        <v>1114</v>
      </c>
      <c r="N72" s="128" t="s">
        <v>1114</v>
      </c>
      <c r="O72" s="128" t="s">
        <v>1114</v>
      </c>
      <c r="P72" s="142" t="s">
        <v>1114</v>
      </c>
      <c r="Q72" s="26"/>
      <c r="R72" s="140" t="s">
        <v>1114</v>
      </c>
      <c r="S72" s="141"/>
      <c r="T72" s="141"/>
      <c r="U72" s="128" t="s">
        <v>1114</v>
      </c>
      <c r="V72" s="128" t="s">
        <v>1114</v>
      </c>
      <c r="W72" s="128" t="s">
        <v>1114</v>
      </c>
      <c r="X72" s="128" t="s">
        <v>1114</v>
      </c>
      <c r="Y72" s="141"/>
      <c r="Z72" s="128" t="s">
        <v>1114</v>
      </c>
      <c r="AA72" s="141"/>
      <c r="AB72" s="128" t="s">
        <v>1114</v>
      </c>
      <c r="AC72" s="128" t="s">
        <v>1114</v>
      </c>
      <c r="AD72" s="141"/>
      <c r="AE72" s="143"/>
      <c r="AF72" s="26"/>
      <c r="AG72" s="26"/>
      <c r="AH72" s="26"/>
      <c r="AI72" s="26"/>
      <c r="AJ72" s="26"/>
    </row>
    <row r="73" spans="1:36" ht="15.6" customHeight="1" x14ac:dyDescent="0.25">
      <c r="A73" s="26"/>
      <c r="B73" s="139" t="s">
        <v>12</v>
      </c>
      <c r="C73" s="140" t="s">
        <v>1114</v>
      </c>
      <c r="D73" s="141"/>
      <c r="E73" s="141"/>
      <c r="F73" s="141"/>
      <c r="G73" s="141"/>
      <c r="H73" s="141"/>
      <c r="I73" s="141"/>
      <c r="J73" s="141"/>
      <c r="K73" s="141"/>
      <c r="L73" s="141"/>
      <c r="M73" s="141"/>
      <c r="N73" s="141"/>
      <c r="O73" s="141"/>
      <c r="P73" s="143"/>
      <c r="Q73" s="26"/>
      <c r="R73" s="140" t="s">
        <v>1114</v>
      </c>
      <c r="S73" s="141"/>
      <c r="T73" s="141"/>
      <c r="U73" s="141"/>
      <c r="V73" s="141"/>
      <c r="W73" s="141"/>
      <c r="X73" s="141"/>
      <c r="Y73" s="141"/>
      <c r="Z73" s="141"/>
      <c r="AA73" s="141"/>
      <c r="AB73" s="141"/>
      <c r="AC73" s="141"/>
      <c r="AD73" s="141"/>
      <c r="AE73" s="143"/>
      <c r="AF73" s="26"/>
      <c r="AG73" s="26"/>
      <c r="AH73" s="26"/>
      <c r="AI73" s="26"/>
      <c r="AJ73" s="26"/>
    </row>
    <row r="74" spans="1:36" ht="15.6" customHeight="1" x14ac:dyDescent="0.25">
      <c r="A74" s="26"/>
      <c r="B74" s="139" t="s">
        <v>95</v>
      </c>
      <c r="C74" s="140" t="s">
        <v>1114</v>
      </c>
      <c r="D74" s="141"/>
      <c r="E74" s="141"/>
      <c r="F74" s="141"/>
      <c r="G74" s="141"/>
      <c r="H74" s="128" t="s">
        <v>1114</v>
      </c>
      <c r="I74" s="141"/>
      <c r="J74" s="141"/>
      <c r="K74" s="141"/>
      <c r="L74" s="141"/>
      <c r="M74" s="128" t="s">
        <v>1114</v>
      </c>
      <c r="N74" s="128" t="s">
        <v>1114</v>
      </c>
      <c r="O74" s="128" t="s">
        <v>1114</v>
      </c>
      <c r="P74" s="143"/>
      <c r="Q74" s="26"/>
      <c r="R74" s="140" t="s">
        <v>1114</v>
      </c>
      <c r="S74" s="141"/>
      <c r="T74" s="141"/>
      <c r="U74" s="141"/>
      <c r="V74" s="141"/>
      <c r="W74" s="128" t="s">
        <v>1114</v>
      </c>
      <c r="X74" s="141"/>
      <c r="Y74" s="141"/>
      <c r="Z74" s="141"/>
      <c r="AA74" s="141"/>
      <c r="AB74" s="128" t="s">
        <v>1114</v>
      </c>
      <c r="AC74" s="128" t="s">
        <v>1114</v>
      </c>
      <c r="AD74" s="128" t="s">
        <v>1114</v>
      </c>
      <c r="AE74" s="143"/>
      <c r="AF74" s="26"/>
      <c r="AG74" s="26"/>
      <c r="AH74" s="26"/>
      <c r="AI74" s="26"/>
      <c r="AJ74" s="26"/>
    </row>
    <row r="75" spans="1:36" ht="15.6" customHeight="1" x14ac:dyDescent="0.25">
      <c r="A75" s="26"/>
      <c r="B75" s="139" t="s">
        <v>101</v>
      </c>
      <c r="C75" s="140" t="s">
        <v>1114</v>
      </c>
      <c r="D75" s="141"/>
      <c r="E75" s="141"/>
      <c r="F75" s="141"/>
      <c r="G75" s="141"/>
      <c r="H75" s="128" t="s">
        <v>1114</v>
      </c>
      <c r="I75" s="141"/>
      <c r="J75" s="141"/>
      <c r="K75" s="141"/>
      <c r="L75" s="141"/>
      <c r="M75" s="128" t="s">
        <v>1114</v>
      </c>
      <c r="N75" s="128" t="s">
        <v>1114</v>
      </c>
      <c r="O75" s="141"/>
      <c r="P75" s="143"/>
      <c r="Q75" s="26"/>
      <c r="R75" s="140" t="s">
        <v>1114</v>
      </c>
      <c r="S75" s="141"/>
      <c r="T75" s="141"/>
      <c r="U75" s="141"/>
      <c r="V75" s="141"/>
      <c r="W75" s="141"/>
      <c r="X75" s="141"/>
      <c r="Y75" s="141"/>
      <c r="Z75" s="141"/>
      <c r="AA75" s="141"/>
      <c r="AB75" s="128" t="s">
        <v>1114</v>
      </c>
      <c r="AC75" s="141"/>
      <c r="AD75" s="141"/>
      <c r="AE75" s="143"/>
      <c r="AF75" s="26"/>
      <c r="AG75" s="26"/>
      <c r="AH75" s="26"/>
      <c r="AI75" s="26"/>
      <c r="AJ75" s="26"/>
    </row>
    <row r="76" spans="1:36" ht="15.6" customHeight="1" x14ac:dyDescent="0.25">
      <c r="A76" s="26"/>
      <c r="B76" s="139" t="s">
        <v>106</v>
      </c>
      <c r="C76" s="140" t="s">
        <v>1114</v>
      </c>
      <c r="D76" s="128" t="s">
        <v>1114</v>
      </c>
      <c r="E76" s="141"/>
      <c r="F76" s="174"/>
      <c r="G76" s="141"/>
      <c r="H76" s="128" t="s">
        <v>1114</v>
      </c>
      <c r="I76" s="128" t="s">
        <v>1114</v>
      </c>
      <c r="J76" s="141"/>
      <c r="K76" s="128" t="s">
        <v>1114</v>
      </c>
      <c r="L76" s="128" t="s">
        <v>1114</v>
      </c>
      <c r="M76" s="128" t="s">
        <v>1114</v>
      </c>
      <c r="N76" s="128" t="s">
        <v>1114</v>
      </c>
      <c r="O76" s="128" t="s">
        <v>1114</v>
      </c>
      <c r="P76" s="142" t="s">
        <v>1114</v>
      </c>
      <c r="Q76" s="26"/>
      <c r="R76" s="140" t="s">
        <v>1114</v>
      </c>
      <c r="S76" s="128" t="s">
        <v>1114</v>
      </c>
      <c r="T76" s="141"/>
      <c r="U76" s="174"/>
      <c r="V76" s="141"/>
      <c r="W76" s="128" t="s">
        <v>1114</v>
      </c>
      <c r="X76" s="141"/>
      <c r="Y76" s="141"/>
      <c r="Z76" s="128" t="s">
        <v>1114</v>
      </c>
      <c r="AA76" s="141"/>
      <c r="AB76" s="128" t="s">
        <v>1114</v>
      </c>
      <c r="AC76" s="128" t="s">
        <v>1114</v>
      </c>
      <c r="AD76" s="128" t="s">
        <v>1114</v>
      </c>
      <c r="AE76" s="175"/>
      <c r="AF76" s="26"/>
      <c r="AG76" s="26"/>
      <c r="AH76" s="26"/>
      <c r="AI76" s="26"/>
      <c r="AJ76" s="26"/>
    </row>
    <row r="77" spans="1:36" ht="15.6" customHeight="1" x14ac:dyDescent="0.25">
      <c r="A77" s="26"/>
      <c r="B77" s="139" t="s">
        <v>108</v>
      </c>
      <c r="C77" s="140" t="s">
        <v>1114</v>
      </c>
      <c r="D77" s="128" t="s">
        <v>1114</v>
      </c>
      <c r="E77" s="128" t="s">
        <v>1114</v>
      </c>
      <c r="F77" s="128" t="s">
        <v>1114</v>
      </c>
      <c r="G77" s="128" t="s">
        <v>1114</v>
      </c>
      <c r="H77" s="128" t="s">
        <v>1114</v>
      </c>
      <c r="I77" s="128" t="s">
        <v>1114</v>
      </c>
      <c r="J77" s="141"/>
      <c r="K77" s="128" t="s">
        <v>1114</v>
      </c>
      <c r="L77" s="128" t="s">
        <v>1114</v>
      </c>
      <c r="M77" s="128" t="s">
        <v>1114</v>
      </c>
      <c r="N77" s="128" t="s">
        <v>1114</v>
      </c>
      <c r="O77" s="128" t="s">
        <v>1114</v>
      </c>
      <c r="P77" s="142" t="s">
        <v>1114</v>
      </c>
      <c r="Q77" s="26"/>
      <c r="R77" s="140" t="s">
        <v>1114</v>
      </c>
      <c r="S77" s="141"/>
      <c r="T77" s="141"/>
      <c r="U77" s="141"/>
      <c r="V77" s="141"/>
      <c r="W77" s="128" t="s">
        <v>1114</v>
      </c>
      <c r="X77" s="141"/>
      <c r="Y77" s="141"/>
      <c r="Z77" s="141"/>
      <c r="AA77" s="141"/>
      <c r="AB77" s="128" t="s">
        <v>1114</v>
      </c>
      <c r="AC77" s="141"/>
      <c r="AD77" s="141"/>
      <c r="AE77" s="143"/>
      <c r="AF77" s="26"/>
      <c r="AG77" s="26"/>
      <c r="AH77" s="26"/>
      <c r="AI77" s="26"/>
      <c r="AJ77" s="26"/>
    </row>
    <row r="78" spans="1:36" ht="15.6" customHeight="1" x14ac:dyDescent="0.25">
      <c r="A78" s="26"/>
      <c r="B78" s="139" t="s">
        <v>110</v>
      </c>
      <c r="C78" s="140" t="s">
        <v>1114</v>
      </c>
      <c r="D78" s="141"/>
      <c r="E78" s="141"/>
      <c r="F78" s="141"/>
      <c r="G78" s="141"/>
      <c r="H78" s="128" t="s">
        <v>1114</v>
      </c>
      <c r="I78" s="141"/>
      <c r="J78" s="141"/>
      <c r="K78" s="141"/>
      <c r="L78" s="141"/>
      <c r="M78" s="128" t="s">
        <v>1114</v>
      </c>
      <c r="N78" s="141"/>
      <c r="O78" s="141"/>
      <c r="P78" s="143"/>
      <c r="Q78" s="26"/>
      <c r="R78" s="140" t="s">
        <v>1114</v>
      </c>
      <c r="S78" s="141"/>
      <c r="T78" s="141"/>
      <c r="U78" s="141"/>
      <c r="V78" s="141"/>
      <c r="W78" s="141"/>
      <c r="X78" s="141"/>
      <c r="Y78" s="141"/>
      <c r="Z78" s="141"/>
      <c r="AA78" s="141"/>
      <c r="AB78" s="128" t="s">
        <v>1114</v>
      </c>
      <c r="AC78" s="141"/>
      <c r="AD78" s="141"/>
      <c r="AE78" s="143"/>
      <c r="AF78" s="26"/>
      <c r="AG78" s="26"/>
      <c r="AH78" s="26"/>
      <c r="AI78" s="26"/>
      <c r="AJ78" s="26"/>
    </row>
    <row r="79" spans="1:36" ht="15.6" customHeight="1" x14ac:dyDescent="0.25">
      <c r="A79" s="26"/>
      <c r="B79" s="139" t="s">
        <v>111</v>
      </c>
      <c r="C79" s="140" t="s">
        <v>1114</v>
      </c>
      <c r="D79" s="141"/>
      <c r="E79" s="141"/>
      <c r="F79" s="141"/>
      <c r="G79" s="141"/>
      <c r="H79" s="128" t="s">
        <v>1114</v>
      </c>
      <c r="I79" s="141"/>
      <c r="J79" s="141"/>
      <c r="K79" s="141"/>
      <c r="L79" s="141"/>
      <c r="M79" s="128" t="s">
        <v>1114</v>
      </c>
      <c r="N79" s="128" t="s">
        <v>1114</v>
      </c>
      <c r="O79" s="141"/>
      <c r="P79" s="143"/>
      <c r="Q79" s="26"/>
      <c r="R79" s="140" t="s">
        <v>1114</v>
      </c>
      <c r="S79" s="141"/>
      <c r="T79" s="141"/>
      <c r="U79" s="141"/>
      <c r="V79" s="141"/>
      <c r="W79" s="128" t="s">
        <v>1114</v>
      </c>
      <c r="X79" s="141"/>
      <c r="Y79" s="141"/>
      <c r="Z79" s="141"/>
      <c r="AA79" s="141"/>
      <c r="AB79" s="128" t="s">
        <v>1114</v>
      </c>
      <c r="AC79" s="128" t="s">
        <v>1114</v>
      </c>
      <c r="AD79" s="141"/>
      <c r="AE79" s="143"/>
      <c r="AF79" s="26"/>
      <c r="AG79" s="26"/>
      <c r="AH79" s="26"/>
      <c r="AI79" s="26"/>
      <c r="AJ79" s="26"/>
    </row>
    <row r="80" spans="1:36" ht="15.6" customHeight="1" x14ac:dyDescent="0.25">
      <c r="A80" s="26"/>
      <c r="B80" s="139" t="s">
        <v>114</v>
      </c>
      <c r="C80" s="140" t="s">
        <v>1114</v>
      </c>
      <c r="D80" s="128" t="s">
        <v>1114</v>
      </c>
      <c r="E80" s="141"/>
      <c r="F80" s="141"/>
      <c r="G80" s="141"/>
      <c r="H80" s="128" t="s">
        <v>1114</v>
      </c>
      <c r="I80" s="128" t="s">
        <v>1114</v>
      </c>
      <c r="J80" s="141"/>
      <c r="K80" s="128" t="s">
        <v>1114</v>
      </c>
      <c r="L80" s="128" t="s">
        <v>1114</v>
      </c>
      <c r="M80" s="128" t="s">
        <v>1114</v>
      </c>
      <c r="N80" s="128" t="s">
        <v>1114</v>
      </c>
      <c r="O80" s="128" t="s">
        <v>1114</v>
      </c>
      <c r="P80" s="142" t="s">
        <v>1114</v>
      </c>
      <c r="Q80" s="26"/>
      <c r="R80" s="144"/>
      <c r="S80" s="141"/>
      <c r="T80" s="141"/>
      <c r="U80" s="174"/>
      <c r="V80" s="141"/>
      <c r="W80" s="128" t="s">
        <v>1114</v>
      </c>
      <c r="X80" s="141"/>
      <c r="Y80" s="141"/>
      <c r="Z80" s="141"/>
      <c r="AA80" s="128" t="s">
        <v>1114</v>
      </c>
      <c r="AB80" s="128" t="s">
        <v>1114</v>
      </c>
      <c r="AC80" s="128" t="s">
        <v>1114</v>
      </c>
      <c r="AD80" s="128" t="s">
        <v>1114</v>
      </c>
      <c r="AE80" s="175"/>
      <c r="AF80" s="26"/>
      <c r="AG80" s="26"/>
      <c r="AH80" s="26"/>
      <c r="AI80" s="26"/>
      <c r="AJ80" s="26"/>
    </row>
    <row r="81" spans="1:36" ht="15.6" customHeight="1" x14ac:dyDescent="0.25">
      <c r="A81" s="26"/>
      <c r="B81" s="139" t="s">
        <v>996</v>
      </c>
      <c r="C81" s="140" t="s">
        <v>1114</v>
      </c>
      <c r="D81" s="141"/>
      <c r="E81" s="141"/>
      <c r="F81" s="141"/>
      <c r="G81" s="141"/>
      <c r="H81" s="128" t="s">
        <v>1114</v>
      </c>
      <c r="I81" s="141"/>
      <c r="J81" s="141"/>
      <c r="K81" s="128" t="s">
        <v>1114</v>
      </c>
      <c r="L81" s="141"/>
      <c r="M81" s="128" t="s">
        <v>1114</v>
      </c>
      <c r="N81" s="128" t="s">
        <v>1114</v>
      </c>
      <c r="O81" s="141"/>
      <c r="P81" s="143"/>
      <c r="Q81" s="26"/>
      <c r="R81" s="140" t="s">
        <v>1114</v>
      </c>
      <c r="S81" s="141"/>
      <c r="T81" s="141"/>
      <c r="U81" s="141"/>
      <c r="V81" s="141"/>
      <c r="W81" s="128" t="s">
        <v>1114</v>
      </c>
      <c r="X81" s="141"/>
      <c r="Y81" s="141"/>
      <c r="Z81" s="141"/>
      <c r="AA81" s="141"/>
      <c r="AB81" s="128" t="s">
        <v>1114</v>
      </c>
      <c r="AC81" s="128" t="s">
        <v>1114</v>
      </c>
      <c r="AD81" s="141"/>
      <c r="AE81" s="143"/>
      <c r="AF81" s="26"/>
      <c r="AG81" s="26"/>
      <c r="AH81" s="26"/>
      <c r="AI81" s="26"/>
      <c r="AJ81" s="26"/>
    </row>
    <row r="82" spans="1:36" ht="15.6" customHeight="1" x14ac:dyDescent="0.25">
      <c r="A82" s="26"/>
      <c r="B82" s="139" t="s">
        <v>115</v>
      </c>
      <c r="C82" s="140" t="s">
        <v>1114</v>
      </c>
      <c r="D82" s="141"/>
      <c r="E82" s="141"/>
      <c r="F82" s="141"/>
      <c r="G82" s="141"/>
      <c r="H82" s="128" t="s">
        <v>1114</v>
      </c>
      <c r="I82" s="141"/>
      <c r="J82" s="128" t="s">
        <v>1114</v>
      </c>
      <c r="K82" s="141"/>
      <c r="L82" s="141"/>
      <c r="M82" s="128" t="s">
        <v>1114</v>
      </c>
      <c r="N82" s="128" t="s">
        <v>1114</v>
      </c>
      <c r="O82" s="141"/>
      <c r="P82" s="143"/>
      <c r="Q82" s="26"/>
      <c r="R82" s="140" t="s">
        <v>1114</v>
      </c>
      <c r="S82" s="141"/>
      <c r="T82" s="141"/>
      <c r="U82" s="141"/>
      <c r="V82" s="141"/>
      <c r="W82" s="141"/>
      <c r="X82" s="141"/>
      <c r="Y82" s="128" t="s">
        <v>1114</v>
      </c>
      <c r="Z82" s="141"/>
      <c r="AA82" s="141"/>
      <c r="AB82" s="128" t="s">
        <v>1114</v>
      </c>
      <c r="AC82" s="128" t="s">
        <v>1114</v>
      </c>
      <c r="AD82" s="141"/>
      <c r="AE82" s="143"/>
      <c r="AF82" s="26"/>
      <c r="AG82" s="26"/>
      <c r="AH82" s="26"/>
      <c r="AI82" s="26"/>
      <c r="AJ82" s="26"/>
    </row>
    <row r="83" spans="1:36" ht="15.6" customHeight="1" x14ac:dyDescent="0.25">
      <c r="A83" s="26"/>
      <c r="B83" s="139" t="s">
        <v>117</v>
      </c>
      <c r="C83" s="140" t="s">
        <v>1114</v>
      </c>
      <c r="D83" s="128" t="s">
        <v>1114</v>
      </c>
      <c r="E83" s="128" t="s">
        <v>1114</v>
      </c>
      <c r="F83" s="141"/>
      <c r="G83" s="128" t="s">
        <v>1114</v>
      </c>
      <c r="H83" s="128" t="s">
        <v>1114</v>
      </c>
      <c r="I83" s="128" t="s">
        <v>1114</v>
      </c>
      <c r="J83" s="128" t="s">
        <v>1114</v>
      </c>
      <c r="K83" s="128" t="s">
        <v>1114</v>
      </c>
      <c r="L83" s="128" t="s">
        <v>1114</v>
      </c>
      <c r="M83" s="128" t="s">
        <v>1114</v>
      </c>
      <c r="N83" s="128" t="s">
        <v>1114</v>
      </c>
      <c r="O83" s="128" t="s">
        <v>1114</v>
      </c>
      <c r="P83" s="142" t="s">
        <v>1114</v>
      </c>
      <c r="Q83" s="26"/>
      <c r="R83" s="140" t="s">
        <v>1114</v>
      </c>
      <c r="S83" s="128" t="s">
        <v>1114</v>
      </c>
      <c r="T83" s="128" t="s">
        <v>1114</v>
      </c>
      <c r="U83" s="141"/>
      <c r="V83" s="128" t="s">
        <v>1114</v>
      </c>
      <c r="W83" s="128" t="s">
        <v>1114</v>
      </c>
      <c r="X83" s="128" t="s">
        <v>1114</v>
      </c>
      <c r="Y83" s="128" t="s">
        <v>1114</v>
      </c>
      <c r="Z83" s="128" t="s">
        <v>1114</v>
      </c>
      <c r="AA83" s="128" t="s">
        <v>1114</v>
      </c>
      <c r="AB83" s="128" t="s">
        <v>1114</v>
      </c>
      <c r="AC83" s="128" t="s">
        <v>1114</v>
      </c>
      <c r="AD83" s="128" t="s">
        <v>1114</v>
      </c>
      <c r="AE83" s="143"/>
      <c r="AF83" s="26"/>
      <c r="AG83" s="26"/>
      <c r="AH83" s="26"/>
      <c r="AI83" s="26"/>
      <c r="AJ83" s="26"/>
    </row>
    <row r="84" spans="1:36" ht="15.6" customHeight="1" x14ac:dyDescent="0.25">
      <c r="A84" s="26"/>
      <c r="B84" s="139" t="s">
        <v>122</v>
      </c>
      <c r="C84" s="140" t="s">
        <v>1114</v>
      </c>
      <c r="D84" s="128" t="s">
        <v>1114</v>
      </c>
      <c r="E84" s="128" t="s">
        <v>1114</v>
      </c>
      <c r="F84" s="128" t="s">
        <v>1114</v>
      </c>
      <c r="G84" s="128" t="s">
        <v>1114</v>
      </c>
      <c r="H84" s="128" t="s">
        <v>1114</v>
      </c>
      <c r="I84" s="128" t="s">
        <v>1114</v>
      </c>
      <c r="J84" s="128" t="s">
        <v>1114</v>
      </c>
      <c r="K84" s="128" t="s">
        <v>1114</v>
      </c>
      <c r="L84" s="128" t="s">
        <v>1114</v>
      </c>
      <c r="M84" s="141"/>
      <c r="N84" s="128" t="s">
        <v>1114</v>
      </c>
      <c r="O84" s="128" t="s">
        <v>1114</v>
      </c>
      <c r="P84" s="142" t="s">
        <v>1114</v>
      </c>
      <c r="Q84" s="26"/>
      <c r="R84" s="140" t="s">
        <v>1114</v>
      </c>
      <c r="S84" s="128" t="s">
        <v>1114</v>
      </c>
      <c r="T84" s="141"/>
      <c r="U84" s="128" t="s">
        <v>1114</v>
      </c>
      <c r="V84" s="128" t="s">
        <v>1114</v>
      </c>
      <c r="W84" s="128" t="s">
        <v>1114</v>
      </c>
      <c r="X84" s="128" t="s">
        <v>1114</v>
      </c>
      <c r="Y84" s="128" t="s">
        <v>1114</v>
      </c>
      <c r="Z84" s="128" t="s">
        <v>1114</v>
      </c>
      <c r="AA84" s="128" t="s">
        <v>1114</v>
      </c>
      <c r="AB84" s="141"/>
      <c r="AC84" s="128" t="s">
        <v>1114</v>
      </c>
      <c r="AD84" s="141"/>
      <c r="AE84" s="143"/>
      <c r="AF84" s="26"/>
      <c r="AG84" s="26"/>
      <c r="AH84" s="26"/>
      <c r="AI84" s="26"/>
      <c r="AJ84" s="26"/>
    </row>
    <row r="85" spans="1:36" ht="15.6" customHeight="1" x14ac:dyDescent="0.25">
      <c r="A85" s="26"/>
      <c r="B85" s="139" t="s">
        <v>123</v>
      </c>
      <c r="C85" s="140" t="s">
        <v>1114</v>
      </c>
      <c r="D85" s="141"/>
      <c r="E85" s="174"/>
      <c r="F85" s="141"/>
      <c r="G85" s="141"/>
      <c r="H85" s="141"/>
      <c r="I85" s="141"/>
      <c r="J85" s="141"/>
      <c r="K85" s="141"/>
      <c r="L85" s="141"/>
      <c r="M85" s="174"/>
      <c r="N85" s="141"/>
      <c r="O85" s="141"/>
      <c r="P85" s="143"/>
      <c r="Q85" s="26"/>
      <c r="R85" s="140" t="s">
        <v>1114</v>
      </c>
      <c r="S85" s="141"/>
      <c r="T85" s="174"/>
      <c r="U85" s="174"/>
      <c r="V85" s="141"/>
      <c r="W85" s="141"/>
      <c r="X85" s="141"/>
      <c r="Y85" s="141"/>
      <c r="Z85" s="141"/>
      <c r="AA85" s="141"/>
      <c r="AB85" s="174"/>
      <c r="AC85" s="141"/>
      <c r="AD85" s="141"/>
      <c r="AE85" s="175"/>
      <c r="AF85" s="26"/>
      <c r="AG85" s="26"/>
      <c r="AH85" s="26"/>
      <c r="AI85" s="26"/>
      <c r="AJ85" s="26"/>
    </row>
    <row r="86" spans="1:36" ht="15.6" customHeight="1" x14ac:dyDescent="0.25">
      <c r="A86" s="26"/>
      <c r="B86" s="139" t="s">
        <v>265</v>
      </c>
      <c r="C86" s="140" t="s">
        <v>1114</v>
      </c>
      <c r="D86" s="141"/>
      <c r="E86" s="141"/>
      <c r="F86" s="141"/>
      <c r="G86" s="141"/>
      <c r="H86" s="141"/>
      <c r="I86" s="141"/>
      <c r="J86" s="141"/>
      <c r="K86" s="141"/>
      <c r="L86" s="174"/>
      <c r="M86" s="174"/>
      <c r="N86" s="141"/>
      <c r="O86" s="141"/>
      <c r="P86" s="143"/>
      <c r="Q86" s="26"/>
      <c r="R86" s="140" t="s">
        <v>1114</v>
      </c>
      <c r="S86" s="141"/>
      <c r="T86" s="141"/>
      <c r="U86" s="141"/>
      <c r="V86" s="141"/>
      <c r="W86" s="141"/>
      <c r="X86" s="174"/>
      <c r="Y86" s="174"/>
      <c r="Z86" s="141"/>
      <c r="AA86" s="174"/>
      <c r="AB86" s="174"/>
      <c r="AC86" s="141"/>
      <c r="AD86" s="141"/>
      <c r="AE86" s="175"/>
      <c r="AF86" s="26"/>
      <c r="AG86" s="26"/>
      <c r="AH86" s="26"/>
      <c r="AI86" s="26"/>
      <c r="AJ86" s="26"/>
    </row>
    <row r="87" spans="1:36" ht="15.6" customHeight="1" x14ac:dyDescent="0.25">
      <c r="A87" s="26"/>
      <c r="B87" s="139" t="s">
        <v>266</v>
      </c>
      <c r="C87" s="140" t="s">
        <v>1114</v>
      </c>
      <c r="D87" s="141"/>
      <c r="E87" s="141"/>
      <c r="F87" s="141"/>
      <c r="G87" s="141"/>
      <c r="H87" s="141"/>
      <c r="I87" s="141"/>
      <c r="J87" s="141"/>
      <c r="K87" s="141"/>
      <c r="L87" s="141"/>
      <c r="M87" s="141"/>
      <c r="N87" s="141"/>
      <c r="O87" s="141"/>
      <c r="P87" s="143"/>
      <c r="Q87" s="26"/>
      <c r="R87" s="140" t="s">
        <v>1114</v>
      </c>
      <c r="S87" s="141"/>
      <c r="T87" s="141"/>
      <c r="U87" s="141"/>
      <c r="V87" s="141"/>
      <c r="W87" s="141"/>
      <c r="X87" s="141"/>
      <c r="Y87" s="141"/>
      <c r="Z87" s="141"/>
      <c r="AA87" s="141"/>
      <c r="AB87" s="141"/>
      <c r="AC87" s="141"/>
      <c r="AD87" s="141"/>
      <c r="AE87" s="143"/>
      <c r="AF87" s="26"/>
      <c r="AG87" s="26"/>
      <c r="AH87" s="26"/>
      <c r="AI87" s="26"/>
      <c r="AJ87" s="26"/>
    </row>
    <row r="88" spans="1:36" ht="15.6" customHeight="1" x14ac:dyDescent="0.25">
      <c r="A88" s="26"/>
      <c r="B88" s="139" t="s">
        <v>127</v>
      </c>
      <c r="C88" s="140" t="s">
        <v>1114</v>
      </c>
      <c r="D88" s="141"/>
      <c r="E88" s="141"/>
      <c r="F88" s="141"/>
      <c r="G88" s="141"/>
      <c r="H88" s="128" t="s">
        <v>1114</v>
      </c>
      <c r="I88" s="141"/>
      <c r="J88" s="141"/>
      <c r="K88" s="141"/>
      <c r="L88" s="128" t="s">
        <v>1114</v>
      </c>
      <c r="M88" s="128" t="s">
        <v>1114</v>
      </c>
      <c r="N88" s="128" t="s">
        <v>1114</v>
      </c>
      <c r="O88" s="128" t="s">
        <v>1114</v>
      </c>
      <c r="P88" s="142" t="s">
        <v>1114</v>
      </c>
      <c r="Q88" s="26"/>
      <c r="R88" s="140" t="s">
        <v>1114</v>
      </c>
      <c r="S88" s="141"/>
      <c r="T88" s="141"/>
      <c r="U88" s="141"/>
      <c r="V88" s="141"/>
      <c r="W88" s="128" t="s">
        <v>1114</v>
      </c>
      <c r="X88" s="141"/>
      <c r="Y88" s="141"/>
      <c r="Z88" s="141"/>
      <c r="AA88" s="141"/>
      <c r="AB88" s="141"/>
      <c r="AC88" s="128" t="s">
        <v>1114</v>
      </c>
      <c r="AD88" s="128" t="s">
        <v>1114</v>
      </c>
      <c r="AE88" s="143"/>
      <c r="AF88" s="26"/>
      <c r="AG88" s="26"/>
      <c r="AH88" s="26"/>
      <c r="AI88" s="26"/>
      <c r="AJ88" s="26"/>
    </row>
    <row r="89" spans="1:36" ht="15.6" customHeight="1" x14ac:dyDescent="0.25">
      <c r="A89" s="26"/>
      <c r="B89" s="139" t="s">
        <v>994</v>
      </c>
      <c r="C89" s="140" t="s">
        <v>1114</v>
      </c>
      <c r="D89" s="141"/>
      <c r="E89" s="128" t="s">
        <v>1114</v>
      </c>
      <c r="F89" s="128" t="s">
        <v>1114</v>
      </c>
      <c r="G89" s="128" t="s">
        <v>1114</v>
      </c>
      <c r="H89" s="128" t="s">
        <v>1114</v>
      </c>
      <c r="I89" s="128" t="s">
        <v>1114</v>
      </c>
      <c r="J89" s="128" t="s">
        <v>1114</v>
      </c>
      <c r="K89" s="128" t="s">
        <v>1114</v>
      </c>
      <c r="L89" s="128" t="s">
        <v>1114</v>
      </c>
      <c r="M89" s="128" t="s">
        <v>1114</v>
      </c>
      <c r="N89" s="128" t="s">
        <v>1114</v>
      </c>
      <c r="O89" s="128" t="s">
        <v>1114</v>
      </c>
      <c r="P89" s="142" t="s">
        <v>1114</v>
      </c>
      <c r="Q89" s="26"/>
      <c r="R89" s="140" t="s">
        <v>1114</v>
      </c>
      <c r="S89" s="141"/>
      <c r="T89" s="128" t="s">
        <v>1114</v>
      </c>
      <c r="U89" s="141"/>
      <c r="V89" s="141"/>
      <c r="W89" s="141"/>
      <c r="X89" s="141"/>
      <c r="Y89" s="128" t="s">
        <v>1114</v>
      </c>
      <c r="Z89" s="128" t="s">
        <v>1114</v>
      </c>
      <c r="AA89" s="128" t="s">
        <v>1114</v>
      </c>
      <c r="AB89" s="128" t="s">
        <v>1114</v>
      </c>
      <c r="AC89" s="128" t="s">
        <v>1114</v>
      </c>
      <c r="AD89" s="128" t="s">
        <v>1114</v>
      </c>
      <c r="AE89" s="143"/>
      <c r="AF89" s="26"/>
      <c r="AG89" s="26"/>
      <c r="AH89" s="26"/>
      <c r="AI89" s="26"/>
      <c r="AJ89" s="26"/>
    </row>
    <row r="90" spans="1:36" ht="15.6" customHeight="1" x14ac:dyDescent="0.25">
      <c r="A90" s="26"/>
      <c r="B90" s="139" t="s">
        <v>129</v>
      </c>
      <c r="C90" s="140" t="s">
        <v>1114</v>
      </c>
      <c r="D90" s="128" t="s">
        <v>1114</v>
      </c>
      <c r="E90" s="128" t="s">
        <v>1114</v>
      </c>
      <c r="F90" s="141"/>
      <c r="G90" s="128" t="s">
        <v>1114</v>
      </c>
      <c r="H90" s="128" t="s">
        <v>1114</v>
      </c>
      <c r="I90" s="128" t="s">
        <v>1114</v>
      </c>
      <c r="J90" s="128" t="s">
        <v>1114</v>
      </c>
      <c r="K90" s="128" t="s">
        <v>1114</v>
      </c>
      <c r="L90" s="128" t="s">
        <v>1114</v>
      </c>
      <c r="M90" s="128" t="s">
        <v>1114</v>
      </c>
      <c r="N90" s="128" t="s">
        <v>1114</v>
      </c>
      <c r="O90" s="128" t="s">
        <v>1114</v>
      </c>
      <c r="P90" s="142" t="s">
        <v>1114</v>
      </c>
      <c r="Q90" s="26"/>
      <c r="R90" s="140" t="s">
        <v>1114</v>
      </c>
      <c r="S90" s="128" t="s">
        <v>1114</v>
      </c>
      <c r="T90" s="141"/>
      <c r="U90" s="141"/>
      <c r="V90" s="128" t="s">
        <v>1114</v>
      </c>
      <c r="W90" s="128" t="s">
        <v>1114</v>
      </c>
      <c r="X90" s="128" t="s">
        <v>1114</v>
      </c>
      <c r="Y90" s="128" t="s">
        <v>1114</v>
      </c>
      <c r="Z90" s="128" t="s">
        <v>1114</v>
      </c>
      <c r="AA90" s="128" t="s">
        <v>1114</v>
      </c>
      <c r="AB90" s="128" t="s">
        <v>1114</v>
      </c>
      <c r="AC90" s="128" t="s">
        <v>1114</v>
      </c>
      <c r="AD90" s="128" t="s">
        <v>1114</v>
      </c>
      <c r="AE90" s="143"/>
      <c r="AF90" s="26"/>
      <c r="AG90" s="26"/>
      <c r="AH90" s="26"/>
      <c r="AI90" s="26"/>
      <c r="AJ90" s="26"/>
    </row>
    <row r="91" spans="1:36" ht="15.6" customHeight="1" x14ac:dyDescent="0.25">
      <c r="A91" s="26"/>
      <c r="B91" s="139" t="s">
        <v>130</v>
      </c>
      <c r="C91" s="140" t="s">
        <v>1114</v>
      </c>
      <c r="D91" s="141"/>
      <c r="E91" s="141"/>
      <c r="F91" s="141"/>
      <c r="G91" s="141"/>
      <c r="H91" s="141"/>
      <c r="I91" s="141"/>
      <c r="J91" s="141"/>
      <c r="K91" s="128" t="s">
        <v>1114</v>
      </c>
      <c r="L91" s="141"/>
      <c r="M91" s="128" t="s">
        <v>1114</v>
      </c>
      <c r="N91" s="128" t="s">
        <v>1114</v>
      </c>
      <c r="O91" s="141"/>
      <c r="P91" s="143"/>
      <c r="Q91" s="26"/>
      <c r="R91" s="140" t="s">
        <v>1114</v>
      </c>
      <c r="S91" s="141"/>
      <c r="T91" s="141"/>
      <c r="U91" s="141"/>
      <c r="V91" s="141"/>
      <c r="W91" s="141"/>
      <c r="X91" s="141"/>
      <c r="Y91" s="141"/>
      <c r="Z91" s="128" t="s">
        <v>1114</v>
      </c>
      <c r="AA91" s="141"/>
      <c r="AB91" s="141"/>
      <c r="AC91" s="128" t="s">
        <v>1114</v>
      </c>
      <c r="AD91" s="141"/>
      <c r="AE91" s="143"/>
      <c r="AF91" s="26"/>
      <c r="AG91" s="26"/>
      <c r="AH91" s="26"/>
      <c r="AI91" s="26"/>
      <c r="AJ91" s="26"/>
    </row>
    <row r="92" spans="1:36" ht="15.6" customHeight="1" x14ac:dyDescent="0.25">
      <c r="A92" s="26"/>
      <c r="B92" s="139" t="s">
        <v>136</v>
      </c>
      <c r="C92" s="140" t="s">
        <v>1114</v>
      </c>
      <c r="D92" s="128" t="s">
        <v>1114</v>
      </c>
      <c r="E92" s="128" t="s">
        <v>1114</v>
      </c>
      <c r="F92" s="128" t="s">
        <v>1114</v>
      </c>
      <c r="G92" s="128" t="s">
        <v>1114</v>
      </c>
      <c r="H92" s="128" t="s">
        <v>1114</v>
      </c>
      <c r="I92" s="128" t="s">
        <v>1114</v>
      </c>
      <c r="J92" s="128" t="s">
        <v>1114</v>
      </c>
      <c r="K92" s="128" t="s">
        <v>1114</v>
      </c>
      <c r="L92" s="128" t="s">
        <v>1114</v>
      </c>
      <c r="M92" s="128" t="s">
        <v>1114</v>
      </c>
      <c r="N92" s="128" t="s">
        <v>1114</v>
      </c>
      <c r="O92" s="128" t="s">
        <v>1114</v>
      </c>
      <c r="P92" s="142" t="s">
        <v>1114</v>
      </c>
      <c r="Q92" s="26"/>
      <c r="R92" s="140" t="s">
        <v>1114</v>
      </c>
      <c r="S92" s="128" t="s">
        <v>1114</v>
      </c>
      <c r="T92" s="141"/>
      <c r="U92" s="128" t="s">
        <v>1114</v>
      </c>
      <c r="V92" s="174"/>
      <c r="W92" s="128" t="s">
        <v>1114</v>
      </c>
      <c r="X92" s="128" t="s">
        <v>1114</v>
      </c>
      <c r="Y92" s="128" t="s">
        <v>1114</v>
      </c>
      <c r="Z92" s="128" t="s">
        <v>1114</v>
      </c>
      <c r="AA92" s="128" t="s">
        <v>1114</v>
      </c>
      <c r="AB92" s="128" t="s">
        <v>1114</v>
      </c>
      <c r="AC92" s="128" t="s">
        <v>1114</v>
      </c>
      <c r="AD92" s="128" t="s">
        <v>1114</v>
      </c>
      <c r="AE92" s="175"/>
      <c r="AF92" s="26"/>
      <c r="AG92" s="26"/>
      <c r="AH92" s="26"/>
      <c r="AI92" s="26"/>
      <c r="AJ92" s="26"/>
    </row>
    <row r="93" spans="1:36" ht="15.6" customHeight="1" x14ac:dyDescent="0.25">
      <c r="A93" s="26"/>
      <c r="B93" s="139" t="s">
        <v>152</v>
      </c>
      <c r="C93" s="140" t="s">
        <v>1114</v>
      </c>
      <c r="D93" s="128" t="s">
        <v>1114</v>
      </c>
      <c r="E93" s="128" t="s">
        <v>1114</v>
      </c>
      <c r="F93" s="141"/>
      <c r="G93" s="141"/>
      <c r="H93" s="128" t="s">
        <v>1114</v>
      </c>
      <c r="I93" s="128" t="s">
        <v>1114</v>
      </c>
      <c r="J93" s="128" t="s">
        <v>1114</v>
      </c>
      <c r="K93" s="128" t="s">
        <v>1114</v>
      </c>
      <c r="L93" s="141"/>
      <c r="M93" s="128" t="s">
        <v>1114</v>
      </c>
      <c r="N93" s="128" t="s">
        <v>1114</v>
      </c>
      <c r="O93" s="128" t="s">
        <v>1114</v>
      </c>
      <c r="P93" s="142" t="s">
        <v>1114</v>
      </c>
      <c r="Q93" s="26"/>
      <c r="R93" s="140" t="s">
        <v>1114</v>
      </c>
      <c r="S93" s="128" t="s">
        <v>1114</v>
      </c>
      <c r="T93" s="141"/>
      <c r="U93" s="141"/>
      <c r="V93" s="141"/>
      <c r="W93" s="141"/>
      <c r="X93" s="141"/>
      <c r="Y93" s="128" t="s">
        <v>1114</v>
      </c>
      <c r="Z93" s="141"/>
      <c r="AA93" s="141"/>
      <c r="AB93" s="128" t="s">
        <v>1114</v>
      </c>
      <c r="AC93" s="128" t="s">
        <v>1114</v>
      </c>
      <c r="AD93" s="141"/>
      <c r="AE93" s="143"/>
      <c r="AF93" s="26"/>
      <c r="AG93" s="26"/>
      <c r="AH93" s="26"/>
      <c r="AI93" s="26"/>
      <c r="AJ93" s="26"/>
    </row>
    <row r="94" spans="1:36" ht="15.6" customHeight="1" x14ac:dyDescent="0.25">
      <c r="A94" s="26"/>
      <c r="B94" s="139" t="s">
        <v>153</v>
      </c>
      <c r="C94" s="140" t="s">
        <v>1114</v>
      </c>
      <c r="D94" s="141"/>
      <c r="E94" s="174"/>
      <c r="F94" s="141"/>
      <c r="G94" s="174"/>
      <c r="H94" s="128" t="s">
        <v>1114</v>
      </c>
      <c r="I94" s="141"/>
      <c r="J94" s="141"/>
      <c r="K94" s="141"/>
      <c r="L94" s="141"/>
      <c r="M94" s="128" t="s">
        <v>1114</v>
      </c>
      <c r="N94" s="128" t="s">
        <v>1114</v>
      </c>
      <c r="O94" s="128" t="s">
        <v>1114</v>
      </c>
      <c r="P94" s="143"/>
      <c r="Q94" s="26"/>
      <c r="R94" s="144"/>
      <c r="S94" s="141"/>
      <c r="T94" s="174"/>
      <c r="U94" s="141"/>
      <c r="V94" s="174"/>
      <c r="W94" s="141"/>
      <c r="X94" s="174"/>
      <c r="Y94" s="141"/>
      <c r="Z94" s="141"/>
      <c r="AA94" s="141"/>
      <c r="AB94" s="141"/>
      <c r="AC94" s="141"/>
      <c r="AD94" s="128" t="s">
        <v>1114</v>
      </c>
      <c r="AE94" s="175"/>
      <c r="AF94" s="26"/>
      <c r="AG94" s="26"/>
      <c r="AH94" s="26"/>
      <c r="AI94" s="26"/>
      <c r="AJ94" s="26"/>
    </row>
    <row r="95" spans="1:36" ht="15.6" customHeight="1" x14ac:dyDescent="0.25">
      <c r="A95" s="26"/>
      <c r="B95" s="139" t="s">
        <v>163</v>
      </c>
      <c r="C95" s="140" t="s">
        <v>1114</v>
      </c>
      <c r="D95" s="128" t="s">
        <v>1114</v>
      </c>
      <c r="E95" s="128" t="s">
        <v>1114</v>
      </c>
      <c r="F95" s="141"/>
      <c r="G95" s="128" t="s">
        <v>1114</v>
      </c>
      <c r="H95" s="128" t="s">
        <v>1114</v>
      </c>
      <c r="I95" s="128" t="s">
        <v>1114</v>
      </c>
      <c r="J95" s="141"/>
      <c r="K95" s="128" t="s">
        <v>1114</v>
      </c>
      <c r="L95" s="128" t="s">
        <v>1114</v>
      </c>
      <c r="M95" s="128" t="s">
        <v>1114</v>
      </c>
      <c r="N95" s="141"/>
      <c r="O95" s="128" t="s">
        <v>1114</v>
      </c>
      <c r="P95" s="142" t="s">
        <v>1114</v>
      </c>
      <c r="Q95" s="26"/>
      <c r="R95" s="140" t="s">
        <v>1114</v>
      </c>
      <c r="S95" s="128" t="s">
        <v>1114</v>
      </c>
      <c r="T95" s="141"/>
      <c r="U95" s="141"/>
      <c r="V95" s="128" t="s">
        <v>1114</v>
      </c>
      <c r="W95" s="128" t="s">
        <v>1114</v>
      </c>
      <c r="X95" s="128" t="s">
        <v>1114</v>
      </c>
      <c r="Y95" s="141"/>
      <c r="Z95" s="128" t="s">
        <v>1114</v>
      </c>
      <c r="AA95" s="128" t="s">
        <v>1114</v>
      </c>
      <c r="AB95" s="128" t="s">
        <v>1114</v>
      </c>
      <c r="AC95" s="141"/>
      <c r="AD95" s="128" t="s">
        <v>1114</v>
      </c>
      <c r="AE95" s="143"/>
      <c r="AF95" s="26"/>
      <c r="AG95" s="26"/>
      <c r="AH95" s="26"/>
      <c r="AI95" s="26"/>
      <c r="AJ95" s="26"/>
    </row>
    <row r="96" spans="1:36" ht="15.6" customHeight="1" x14ac:dyDescent="0.25">
      <c r="A96" s="26"/>
      <c r="B96" s="139" t="s">
        <v>172</v>
      </c>
      <c r="C96" s="140" t="s">
        <v>1114</v>
      </c>
      <c r="D96" s="141"/>
      <c r="E96" s="174"/>
      <c r="F96" s="141"/>
      <c r="G96" s="174"/>
      <c r="H96" s="141"/>
      <c r="I96" s="174"/>
      <c r="J96" s="174"/>
      <c r="K96" s="141"/>
      <c r="L96" s="174"/>
      <c r="M96" s="128" t="s">
        <v>1114</v>
      </c>
      <c r="N96" s="141"/>
      <c r="O96" s="174"/>
      <c r="P96" s="143"/>
      <c r="Q96" s="26"/>
      <c r="R96" s="140" t="s">
        <v>1114</v>
      </c>
      <c r="S96" s="174"/>
      <c r="T96" s="174"/>
      <c r="U96" s="174"/>
      <c r="V96" s="174"/>
      <c r="W96" s="141"/>
      <c r="X96" s="174"/>
      <c r="Y96" s="174"/>
      <c r="Z96" s="174"/>
      <c r="AA96" s="174"/>
      <c r="AB96" s="141"/>
      <c r="AC96" s="141"/>
      <c r="AD96" s="174"/>
      <c r="AE96" s="175"/>
      <c r="AF96" s="26"/>
      <c r="AG96" s="26"/>
      <c r="AH96" s="26"/>
      <c r="AI96" s="26"/>
      <c r="AJ96" s="26"/>
    </row>
    <row r="97" spans="1:36" ht="15.6" customHeight="1" x14ac:dyDescent="0.25">
      <c r="A97" s="26"/>
      <c r="B97" s="139" t="s">
        <v>985</v>
      </c>
      <c r="C97" s="140" t="s">
        <v>1114</v>
      </c>
      <c r="D97" s="174"/>
      <c r="E97" s="174"/>
      <c r="F97" s="174"/>
      <c r="G97" s="174"/>
      <c r="H97" s="174"/>
      <c r="I97" s="174"/>
      <c r="J97" s="174"/>
      <c r="K97" s="141"/>
      <c r="L97" s="129"/>
      <c r="M97" s="141"/>
      <c r="N97" s="141"/>
      <c r="O97" s="174"/>
      <c r="P97" s="175"/>
      <c r="Q97" s="26"/>
      <c r="R97" s="140" t="s">
        <v>1114</v>
      </c>
      <c r="S97" s="174"/>
      <c r="T97" s="174"/>
      <c r="U97" s="174"/>
      <c r="V97" s="174"/>
      <c r="W97" s="174"/>
      <c r="X97" s="129"/>
      <c r="Y97" s="129"/>
      <c r="Z97" s="141"/>
      <c r="AA97" s="129"/>
      <c r="AB97" s="141"/>
      <c r="AC97" s="141"/>
      <c r="AD97" s="174"/>
      <c r="AE97" s="176"/>
      <c r="AF97" s="26"/>
      <c r="AG97" s="26"/>
      <c r="AH97" s="26"/>
      <c r="AI97" s="26"/>
      <c r="AJ97" s="26"/>
    </row>
    <row r="98" spans="1:36" ht="15.6" customHeight="1" x14ac:dyDescent="0.25">
      <c r="A98" s="26"/>
      <c r="B98" s="139" t="s">
        <v>173</v>
      </c>
      <c r="C98" s="140" t="s">
        <v>1114</v>
      </c>
      <c r="D98" s="130"/>
      <c r="E98" s="130"/>
      <c r="F98" s="130"/>
      <c r="G98" s="130"/>
      <c r="H98" s="174"/>
      <c r="I98" s="130"/>
      <c r="J98" s="130"/>
      <c r="K98" s="130"/>
      <c r="L98" s="130"/>
      <c r="M98" s="128" t="s">
        <v>1114</v>
      </c>
      <c r="N98" s="129"/>
      <c r="O98" s="129"/>
      <c r="P98" s="177"/>
      <c r="Q98" s="26"/>
      <c r="R98" s="140" t="s">
        <v>1114</v>
      </c>
      <c r="S98" s="130"/>
      <c r="T98" s="130"/>
      <c r="U98" s="130"/>
      <c r="V98" s="130"/>
      <c r="W98" s="174"/>
      <c r="X98" s="130"/>
      <c r="Y98" s="130"/>
      <c r="Z98" s="130"/>
      <c r="AA98" s="130"/>
      <c r="AB98" s="128" t="s">
        <v>1114</v>
      </c>
      <c r="AC98" s="129"/>
      <c r="AD98" s="129"/>
      <c r="AE98" s="177"/>
      <c r="AF98" s="26"/>
      <c r="AG98" s="26"/>
      <c r="AH98" s="26"/>
      <c r="AI98" s="26"/>
      <c r="AJ98" s="26"/>
    </row>
    <row r="99" spans="1:36" ht="15.6" customHeight="1" thickBot="1" x14ac:dyDescent="0.3">
      <c r="A99" s="26"/>
      <c r="B99" s="139" t="s">
        <v>984</v>
      </c>
      <c r="C99" s="148" t="s">
        <v>1114</v>
      </c>
      <c r="D99" s="150"/>
      <c r="E99" s="149" t="s">
        <v>1114</v>
      </c>
      <c r="F99" s="149" t="s">
        <v>1114</v>
      </c>
      <c r="G99" s="149" t="s">
        <v>1114</v>
      </c>
      <c r="H99" s="149" t="s">
        <v>1114</v>
      </c>
      <c r="I99" s="149" t="s">
        <v>1114</v>
      </c>
      <c r="J99" s="150"/>
      <c r="K99" s="149" t="s">
        <v>1114</v>
      </c>
      <c r="L99" s="150"/>
      <c r="M99" s="149" t="s">
        <v>1114</v>
      </c>
      <c r="N99" s="149" t="s">
        <v>1114</v>
      </c>
      <c r="O99" s="149" t="s">
        <v>1114</v>
      </c>
      <c r="P99" s="151" t="s">
        <v>1114</v>
      </c>
      <c r="Q99" s="26"/>
      <c r="R99" s="148" t="s">
        <v>1114</v>
      </c>
      <c r="S99" s="150"/>
      <c r="T99" s="150"/>
      <c r="U99" s="149" t="s">
        <v>1114</v>
      </c>
      <c r="V99" s="150"/>
      <c r="W99" s="149" t="s">
        <v>1114</v>
      </c>
      <c r="X99" s="149" t="s">
        <v>1114</v>
      </c>
      <c r="Y99" s="150"/>
      <c r="Z99" s="149" t="s">
        <v>1114</v>
      </c>
      <c r="AA99" s="150"/>
      <c r="AB99" s="149" t="s">
        <v>1114</v>
      </c>
      <c r="AC99" s="149" t="s">
        <v>1114</v>
      </c>
      <c r="AD99" s="149" t="s">
        <v>1114</v>
      </c>
      <c r="AE99" s="153"/>
      <c r="AF99" s="26"/>
      <c r="AG99" s="26"/>
      <c r="AH99" s="26"/>
      <c r="AI99" s="26"/>
      <c r="AJ99" s="26"/>
    </row>
    <row r="100" spans="1:36" ht="20.100000000000001" customHeight="1" thickBot="1" x14ac:dyDescent="0.3">
      <c r="A100" s="26"/>
      <c r="B100" s="154" t="s">
        <v>1123</v>
      </c>
      <c r="C100" s="155"/>
      <c r="D100" s="179"/>
      <c r="E100" s="179"/>
      <c r="F100" s="179"/>
      <c r="G100" s="179"/>
      <c r="H100" s="180"/>
      <c r="I100" s="179"/>
      <c r="J100" s="179"/>
      <c r="K100" s="179"/>
      <c r="L100" s="179"/>
      <c r="M100" s="180"/>
      <c r="N100" s="178"/>
      <c r="O100" s="178"/>
      <c r="P100" s="182"/>
      <c r="Q100" s="26"/>
      <c r="R100" s="155"/>
      <c r="S100" s="179"/>
      <c r="T100" s="179"/>
      <c r="U100" s="179"/>
      <c r="V100" s="179"/>
      <c r="W100" s="180"/>
      <c r="X100" s="179"/>
      <c r="Y100" s="179"/>
      <c r="Z100" s="179"/>
      <c r="AA100" s="179"/>
      <c r="AB100" s="180"/>
      <c r="AC100" s="178"/>
      <c r="AD100" s="178"/>
      <c r="AE100" s="182"/>
      <c r="AF100" s="26"/>
      <c r="AG100" s="26"/>
      <c r="AH100" s="26"/>
      <c r="AI100" s="26"/>
      <c r="AJ100" s="26"/>
    </row>
    <row r="101" spans="1:36" ht="15.6" customHeight="1" x14ac:dyDescent="0.25">
      <c r="A101" s="26"/>
      <c r="B101" s="139" t="s">
        <v>1097</v>
      </c>
      <c r="C101" s="164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165"/>
      <c r="R101" s="164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165"/>
      <c r="AF101" s="26"/>
      <c r="AG101" s="26"/>
      <c r="AH101" s="26"/>
      <c r="AI101" s="26"/>
      <c r="AJ101" s="26"/>
    </row>
    <row r="102" spans="1:36" ht="15.6" customHeight="1" x14ac:dyDescent="0.25">
      <c r="A102" s="26"/>
      <c r="B102" s="139" t="s">
        <v>18</v>
      </c>
      <c r="C102" s="140" t="s">
        <v>1114</v>
      </c>
      <c r="D102" s="141"/>
      <c r="E102" s="141"/>
      <c r="F102" s="141"/>
      <c r="G102" s="141"/>
      <c r="H102" s="141"/>
      <c r="I102" s="141"/>
      <c r="J102" s="141"/>
      <c r="K102" s="141"/>
      <c r="L102" s="141"/>
      <c r="M102" s="141"/>
      <c r="N102" s="141"/>
      <c r="O102" s="141"/>
      <c r="P102" s="143"/>
      <c r="Q102" s="26"/>
      <c r="R102" s="144"/>
      <c r="S102" s="141"/>
      <c r="T102" s="141"/>
      <c r="U102" s="141"/>
      <c r="V102" s="141"/>
      <c r="W102" s="141"/>
      <c r="X102" s="141"/>
      <c r="Y102" s="141"/>
      <c r="Z102" s="141"/>
      <c r="AA102" s="141"/>
      <c r="AB102" s="141"/>
      <c r="AC102" s="141"/>
      <c r="AD102" s="141"/>
      <c r="AE102" s="143"/>
      <c r="AF102" s="26"/>
      <c r="AG102" s="26"/>
      <c r="AH102" s="26"/>
      <c r="AI102" s="26"/>
      <c r="AJ102" s="26"/>
    </row>
    <row r="103" spans="1:36" ht="15.6" customHeight="1" x14ac:dyDescent="0.25">
      <c r="A103" s="26"/>
      <c r="B103" s="139" t="s">
        <v>979</v>
      </c>
      <c r="C103" s="140" t="s">
        <v>1114</v>
      </c>
      <c r="D103" s="145"/>
      <c r="E103" s="145"/>
      <c r="F103" s="145"/>
      <c r="G103" s="145"/>
      <c r="H103" s="128" t="s">
        <v>1114</v>
      </c>
      <c r="I103" s="145"/>
      <c r="J103" s="145"/>
      <c r="K103" s="145"/>
      <c r="L103" s="145"/>
      <c r="M103" s="128" t="s">
        <v>1114</v>
      </c>
      <c r="N103" s="145"/>
      <c r="O103" s="145"/>
      <c r="P103" s="146"/>
      <c r="Q103" s="26"/>
      <c r="R103" s="140" t="s">
        <v>1114</v>
      </c>
      <c r="S103" s="145"/>
      <c r="T103" s="145"/>
      <c r="U103" s="145"/>
      <c r="V103" s="145"/>
      <c r="W103" s="128" t="s">
        <v>1114</v>
      </c>
      <c r="X103" s="145"/>
      <c r="Y103" s="145"/>
      <c r="Z103" s="145"/>
      <c r="AA103" s="145"/>
      <c r="AB103" s="145"/>
      <c r="AC103" s="145"/>
      <c r="AD103" s="145"/>
      <c r="AE103" s="146"/>
      <c r="AF103" s="26"/>
      <c r="AG103" s="26"/>
      <c r="AH103" s="26"/>
      <c r="AI103" s="26"/>
      <c r="AJ103" s="26"/>
    </row>
    <row r="104" spans="1:36" ht="15.6" customHeight="1" x14ac:dyDescent="0.25">
      <c r="A104" s="26"/>
      <c r="B104" s="139" t="s">
        <v>32</v>
      </c>
      <c r="C104" s="140" t="s">
        <v>1114</v>
      </c>
      <c r="D104" s="174"/>
      <c r="E104" s="174"/>
      <c r="F104" s="174"/>
      <c r="G104" s="174"/>
      <c r="H104" s="128" t="s">
        <v>1114</v>
      </c>
      <c r="I104" s="174"/>
      <c r="J104" s="174"/>
      <c r="K104" s="141"/>
      <c r="L104" s="174"/>
      <c r="M104" s="174"/>
      <c r="N104" s="128" t="s">
        <v>1114</v>
      </c>
      <c r="O104" s="128" t="s">
        <v>1114</v>
      </c>
      <c r="P104" s="175"/>
      <c r="Q104" s="26"/>
      <c r="R104" s="140" t="s">
        <v>1114</v>
      </c>
      <c r="S104" s="174"/>
      <c r="T104" s="174"/>
      <c r="U104" s="174"/>
      <c r="V104" s="174"/>
      <c r="W104" s="128" t="s">
        <v>1114</v>
      </c>
      <c r="X104" s="174"/>
      <c r="Y104" s="174"/>
      <c r="Z104" s="174"/>
      <c r="AA104" s="174"/>
      <c r="AB104" s="174"/>
      <c r="AC104" s="141"/>
      <c r="AD104" s="128" t="s">
        <v>1114</v>
      </c>
      <c r="AE104" s="175"/>
      <c r="AF104" s="26"/>
      <c r="AG104" s="26"/>
      <c r="AH104" s="26"/>
      <c r="AI104" s="26"/>
      <c r="AJ104" s="26"/>
    </row>
    <row r="105" spans="1:36" ht="15.6" customHeight="1" x14ac:dyDescent="0.25">
      <c r="A105" s="26"/>
      <c r="B105" s="139" t="s">
        <v>37</v>
      </c>
      <c r="C105" s="140" t="s">
        <v>1114</v>
      </c>
      <c r="D105" s="128" t="s">
        <v>1114</v>
      </c>
      <c r="E105" s="129"/>
      <c r="F105" s="128" t="s">
        <v>1114</v>
      </c>
      <c r="G105" s="129"/>
      <c r="H105" s="128" t="s">
        <v>1114</v>
      </c>
      <c r="I105" s="128" t="s">
        <v>1114</v>
      </c>
      <c r="J105" s="129"/>
      <c r="K105" s="128" t="s">
        <v>1114</v>
      </c>
      <c r="L105" s="128" t="s">
        <v>1114</v>
      </c>
      <c r="M105" s="128" t="s">
        <v>1114</v>
      </c>
      <c r="N105" s="129"/>
      <c r="O105" s="128" t="s">
        <v>1114</v>
      </c>
      <c r="P105" s="142" t="s">
        <v>1114</v>
      </c>
      <c r="Q105" s="26"/>
      <c r="R105" s="183"/>
      <c r="S105" s="128" t="s">
        <v>1114</v>
      </c>
      <c r="T105" s="129"/>
      <c r="U105" s="129"/>
      <c r="V105" s="129"/>
      <c r="W105" s="128" t="s">
        <v>1114</v>
      </c>
      <c r="X105" s="129"/>
      <c r="Y105" s="129"/>
      <c r="Z105" s="129"/>
      <c r="AA105" s="128" t="s">
        <v>1114</v>
      </c>
      <c r="AB105" s="128" t="s">
        <v>1114</v>
      </c>
      <c r="AC105" s="129"/>
      <c r="AD105" s="128" t="s">
        <v>1114</v>
      </c>
      <c r="AE105" s="176"/>
      <c r="AF105" s="26"/>
      <c r="AG105" s="26"/>
      <c r="AH105" s="26"/>
      <c r="AI105" s="26"/>
      <c r="AJ105" s="26"/>
    </row>
    <row r="106" spans="1:36" ht="15.6" customHeight="1" x14ac:dyDescent="0.25">
      <c r="A106" s="26"/>
      <c r="B106" s="139" t="s">
        <v>981</v>
      </c>
      <c r="C106" s="140" t="s">
        <v>1114</v>
      </c>
      <c r="D106" s="145"/>
      <c r="E106" s="145"/>
      <c r="F106" s="145"/>
      <c r="G106" s="128" t="s">
        <v>1114</v>
      </c>
      <c r="H106" s="128" t="s">
        <v>1114</v>
      </c>
      <c r="I106" s="128" t="s">
        <v>1114</v>
      </c>
      <c r="J106" s="128" t="s">
        <v>1114</v>
      </c>
      <c r="K106" s="145"/>
      <c r="L106" s="128" t="s">
        <v>1114</v>
      </c>
      <c r="M106" s="128" t="s">
        <v>1114</v>
      </c>
      <c r="N106" s="128" t="s">
        <v>1114</v>
      </c>
      <c r="O106" s="128" t="s">
        <v>1114</v>
      </c>
      <c r="P106" s="142" t="s">
        <v>1114</v>
      </c>
      <c r="Q106" s="26"/>
      <c r="R106" s="140" t="s">
        <v>1114</v>
      </c>
      <c r="S106" s="145"/>
      <c r="T106" s="145"/>
      <c r="U106" s="145"/>
      <c r="V106" s="145"/>
      <c r="W106" s="128" t="s">
        <v>1114</v>
      </c>
      <c r="X106" s="145"/>
      <c r="Y106" s="128" t="s">
        <v>1114</v>
      </c>
      <c r="Z106" s="145"/>
      <c r="AA106" s="128" t="s">
        <v>1114</v>
      </c>
      <c r="AB106" s="128" t="s">
        <v>1114</v>
      </c>
      <c r="AC106" s="145"/>
      <c r="AD106" s="128" t="s">
        <v>1114</v>
      </c>
      <c r="AE106" s="146"/>
      <c r="AF106" s="26"/>
      <c r="AG106" s="26"/>
      <c r="AH106" s="26"/>
      <c r="AI106" s="26"/>
      <c r="AJ106" s="26"/>
    </row>
    <row r="107" spans="1:36" ht="15.6" customHeight="1" x14ac:dyDescent="0.25">
      <c r="A107" s="26"/>
      <c r="B107" s="139" t="s">
        <v>39</v>
      </c>
      <c r="C107" s="140" t="s">
        <v>1114</v>
      </c>
      <c r="D107" s="128" t="s">
        <v>1114</v>
      </c>
      <c r="E107" s="128" t="s">
        <v>1114</v>
      </c>
      <c r="F107" s="128" t="s">
        <v>1114</v>
      </c>
      <c r="G107" s="128" t="s">
        <v>1114</v>
      </c>
      <c r="H107" s="141"/>
      <c r="I107" s="141"/>
      <c r="J107" s="141"/>
      <c r="K107" s="128" t="s">
        <v>1114</v>
      </c>
      <c r="L107" s="128" t="s">
        <v>1114</v>
      </c>
      <c r="M107" s="141"/>
      <c r="N107" s="128" t="s">
        <v>1114</v>
      </c>
      <c r="O107" s="128" t="s">
        <v>1114</v>
      </c>
      <c r="P107" s="142" t="s">
        <v>1114</v>
      </c>
      <c r="Q107" s="26"/>
      <c r="R107" s="140" t="s">
        <v>1114</v>
      </c>
      <c r="S107" s="141"/>
      <c r="T107" s="128" t="s">
        <v>1114</v>
      </c>
      <c r="U107" s="141"/>
      <c r="V107" s="141"/>
      <c r="W107" s="141"/>
      <c r="X107" s="141"/>
      <c r="Y107" s="141"/>
      <c r="Z107" s="128" t="s">
        <v>1114</v>
      </c>
      <c r="AA107" s="141"/>
      <c r="AB107" s="141"/>
      <c r="AC107" s="128" t="s">
        <v>1114</v>
      </c>
      <c r="AD107" s="128" t="s">
        <v>1114</v>
      </c>
      <c r="AE107" s="143"/>
      <c r="AF107" s="26"/>
      <c r="AG107" s="26"/>
      <c r="AH107" s="26"/>
      <c r="AI107" s="26"/>
      <c r="AJ107" s="26"/>
    </row>
    <row r="108" spans="1:36" ht="15.6" customHeight="1" x14ac:dyDescent="0.25">
      <c r="A108" s="26"/>
      <c r="B108" s="139" t="s">
        <v>47</v>
      </c>
      <c r="C108" s="140" t="s">
        <v>1114</v>
      </c>
      <c r="D108" s="128" t="s">
        <v>1114</v>
      </c>
      <c r="E108" s="128" t="s">
        <v>1114</v>
      </c>
      <c r="F108" s="128" t="s">
        <v>1114</v>
      </c>
      <c r="G108" s="128" t="s">
        <v>1114</v>
      </c>
      <c r="H108" s="128" t="s">
        <v>1114</v>
      </c>
      <c r="I108" s="128" t="s">
        <v>1114</v>
      </c>
      <c r="J108" s="128" t="s">
        <v>1114</v>
      </c>
      <c r="K108" s="128" t="s">
        <v>1114</v>
      </c>
      <c r="L108" s="128" t="s">
        <v>1114</v>
      </c>
      <c r="M108" s="128" t="s">
        <v>1114</v>
      </c>
      <c r="N108" s="128" t="s">
        <v>1114</v>
      </c>
      <c r="O108" s="128" t="s">
        <v>1114</v>
      </c>
      <c r="P108" s="142" t="s">
        <v>1114</v>
      </c>
      <c r="Q108" s="26"/>
      <c r="R108" s="140" t="s">
        <v>1114</v>
      </c>
      <c r="S108" s="128" t="s">
        <v>1114</v>
      </c>
      <c r="T108" s="174"/>
      <c r="U108" s="128" t="s">
        <v>1114</v>
      </c>
      <c r="V108" s="128" t="s">
        <v>1114</v>
      </c>
      <c r="W108" s="128" t="s">
        <v>1114</v>
      </c>
      <c r="X108" s="128" t="s">
        <v>1114</v>
      </c>
      <c r="Y108" s="128" t="s">
        <v>1114</v>
      </c>
      <c r="Z108" s="129"/>
      <c r="AA108" s="128" t="s">
        <v>1114</v>
      </c>
      <c r="AB108" s="128" t="s">
        <v>1114</v>
      </c>
      <c r="AC108" s="128" t="s">
        <v>1114</v>
      </c>
      <c r="AD108" s="128" t="s">
        <v>1114</v>
      </c>
      <c r="AE108" s="176"/>
      <c r="AF108" s="26"/>
      <c r="AG108" s="26"/>
      <c r="AH108" s="26"/>
      <c r="AI108" s="26"/>
      <c r="AJ108" s="26"/>
    </row>
    <row r="109" spans="1:36" ht="15.6" customHeight="1" x14ac:dyDescent="0.25">
      <c r="A109" s="26"/>
      <c r="B109" s="139" t="s">
        <v>48</v>
      </c>
      <c r="C109" s="140" t="s">
        <v>1114</v>
      </c>
      <c r="D109" s="128" t="s">
        <v>1114</v>
      </c>
      <c r="E109" s="128" t="s">
        <v>1114</v>
      </c>
      <c r="F109" s="128" t="s">
        <v>1114</v>
      </c>
      <c r="G109" s="128" t="s">
        <v>1114</v>
      </c>
      <c r="H109" s="128" t="s">
        <v>1114</v>
      </c>
      <c r="I109" s="128" t="s">
        <v>1114</v>
      </c>
      <c r="J109" s="128" t="s">
        <v>1114</v>
      </c>
      <c r="K109" s="128" t="s">
        <v>1114</v>
      </c>
      <c r="L109" s="128" t="s">
        <v>1114</v>
      </c>
      <c r="M109" s="128" t="s">
        <v>1114</v>
      </c>
      <c r="N109" s="128" t="s">
        <v>1114</v>
      </c>
      <c r="O109" s="128" t="s">
        <v>1114</v>
      </c>
      <c r="P109" s="142" t="s">
        <v>1114</v>
      </c>
      <c r="Q109" s="26"/>
      <c r="R109" s="140" t="s">
        <v>1114</v>
      </c>
      <c r="S109" s="129"/>
      <c r="T109" s="128" t="s">
        <v>1114</v>
      </c>
      <c r="U109" s="128" t="s">
        <v>1114</v>
      </c>
      <c r="V109" s="128" t="s">
        <v>1114</v>
      </c>
      <c r="W109" s="128" t="s">
        <v>1114</v>
      </c>
      <c r="X109" s="128" t="s">
        <v>1114</v>
      </c>
      <c r="Y109" s="128" t="s">
        <v>1114</v>
      </c>
      <c r="Z109" s="129"/>
      <c r="AA109" s="128" t="s">
        <v>1114</v>
      </c>
      <c r="AB109" s="128" t="s">
        <v>1114</v>
      </c>
      <c r="AC109" s="128" t="s">
        <v>1114</v>
      </c>
      <c r="AD109" s="128" t="s">
        <v>1114</v>
      </c>
      <c r="AE109" s="176"/>
      <c r="AF109" s="26"/>
      <c r="AG109" s="26"/>
      <c r="AH109" s="26"/>
      <c r="AI109" s="26"/>
      <c r="AJ109" s="26"/>
    </row>
    <row r="110" spans="1:36" ht="15.6" customHeight="1" x14ac:dyDescent="0.25">
      <c r="A110" s="26"/>
      <c r="B110" s="139" t="s">
        <v>50</v>
      </c>
      <c r="C110" s="140" t="s">
        <v>1114</v>
      </c>
      <c r="D110" s="128" t="s">
        <v>1114</v>
      </c>
      <c r="E110" s="128" t="s">
        <v>1114</v>
      </c>
      <c r="F110" s="128" t="s">
        <v>1114</v>
      </c>
      <c r="G110" s="128" t="s">
        <v>1114</v>
      </c>
      <c r="H110" s="128" t="s">
        <v>1114</v>
      </c>
      <c r="I110" s="128" t="s">
        <v>1114</v>
      </c>
      <c r="J110" s="128" t="s">
        <v>1114</v>
      </c>
      <c r="K110" s="128" t="s">
        <v>1114</v>
      </c>
      <c r="L110" s="128" t="s">
        <v>1114</v>
      </c>
      <c r="M110" s="128" t="s">
        <v>1114</v>
      </c>
      <c r="N110" s="128" t="s">
        <v>1114</v>
      </c>
      <c r="O110" s="128" t="s">
        <v>1114</v>
      </c>
      <c r="P110" s="142" t="s">
        <v>1114</v>
      </c>
      <c r="Q110" s="26"/>
      <c r="R110" s="140" t="s">
        <v>1114</v>
      </c>
      <c r="S110" s="128" t="s">
        <v>1114</v>
      </c>
      <c r="T110" s="128" t="s">
        <v>1114</v>
      </c>
      <c r="U110" s="128" t="s">
        <v>1114</v>
      </c>
      <c r="V110" s="174"/>
      <c r="W110" s="128" t="s">
        <v>1114</v>
      </c>
      <c r="X110" s="128" t="s">
        <v>1114</v>
      </c>
      <c r="Y110" s="128" t="s">
        <v>1114</v>
      </c>
      <c r="Z110" s="128" t="s">
        <v>1114</v>
      </c>
      <c r="AA110" s="128" t="s">
        <v>1114</v>
      </c>
      <c r="AB110" s="128" t="s">
        <v>1114</v>
      </c>
      <c r="AC110" s="128" t="s">
        <v>1114</v>
      </c>
      <c r="AD110" s="128" t="s">
        <v>1114</v>
      </c>
      <c r="AE110" s="175"/>
      <c r="AF110" s="26"/>
      <c r="AG110" s="26"/>
      <c r="AH110" s="26"/>
      <c r="AI110" s="26"/>
      <c r="AJ110" s="26"/>
    </row>
    <row r="111" spans="1:36" ht="15.6" customHeight="1" x14ac:dyDescent="0.25">
      <c r="A111" s="26"/>
      <c r="B111" s="139" t="s">
        <v>56</v>
      </c>
      <c r="C111" s="140" t="s">
        <v>1114</v>
      </c>
      <c r="D111" s="128" t="s">
        <v>1114</v>
      </c>
      <c r="E111" s="128" t="s">
        <v>1114</v>
      </c>
      <c r="F111" s="128" t="s">
        <v>1114</v>
      </c>
      <c r="G111" s="128" t="s">
        <v>1114</v>
      </c>
      <c r="H111" s="128" t="s">
        <v>1114</v>
      </c>
      <c r="I111" s="128" t="s">
        <v>1114</v>
      </c>
      <c r="J111" s="128" t="s">
        <v>1114</v>
      </c>
      <c r="K111" s="128" t="s">
        <v>1114</v>
      </c>
      <c r="L111" s="128" t="s">
        <v>1114</v>
      </c>
      <c r="M111" s="128" t="s">
        <v>1114</v>
      </c>
      <c r="N111" s="128" t="s">
        <v>1114</v>
      </c>
      <c r="O111" s="128" t="s">
        <v>1114</v>
      </c>
      <c r="P111" s="142" t="s">
        <v>1114</v>
      </c>
      <c r="Q111" s="26"/>
      <c r="R111" s="183"/>
      <c r="S111" s="128" t="s">
        <v>1114</v>
      </c>
      <c r="T111" s="128" t="s">
        <v>1114</v>
      </c>
      <c r="U111" s="128" t="s">
        <v>1114</v>
      </c>
      <c r="V111" s="128" t="s">
        <v>1114</v>
      </c>
      <c r="W111" s="128" t="s">
        <v>1114</v>
      </c>
      <c r="X111" s="128" t="s">
        <v>1114</v>
      </c>
      <c r="Y111" s="128" t="s">
        <v>1114</v>
      </c>
      <c r="Z111" s="128" t="s">
        <v>1114</v>
      </c>
      <c r="AA111" s="128" t="s">
        <v>1114</v>
      </c>
      <c r="AB111" s="128" t="s">
        <v>1114</v>
      </c>
      <c r="AC111" s="128" t="s">
        <v>1114</v>
      </c>
      <c r="AD111" s="129"/>
      <c r="AE111" s="176"/>
      <c r="AF111" s="26"/>
      <c r="AG111" s="26"/>
      <c r="AH111" s="26"/>
      <c r="AI111" s="26"/>
      <c r="AJ111" s="26"/>
    </row>
    <row r="112" spans="1:36" ht="15.6" customHeight="1" x14ac:dyDescent="0.25">
      <c r="A112" s="26"/>
      <c r="B112" s="139" t="s">
        <v>60</v>
      </c>
      <c r="C112" s="140" t="s">
        <v>1114</v>
      </c>
      <c r="D112" s="141"/>
      <c r="E112" s="141"/>
      <c r="F112" s="141"/>
      <c r="G112" s="141"/>
      <c r="H112" s="128" t="s">
        <v>1114</v>
      </c>
      <c r="I112" s="141"/>
      <c r="J112" s="141"/>
      <c r="K112" s="141"/>
      <c r="L112" s="141"/>
      <c r="M112" s="128" t="s">
        <v>1114</v>
      </c>
      <c r="N112" s="141"/>
      <c r="O112" s="128" t="s">
        <v>1114</v>
      </c>
      <c r="P112" s="143"/>
      <c r="Q112" s="26"/>
      <c r="R112" s="140" t="s">
        <v>1114</v>
      </c>
      <c r="S112" s="141"/>
      <c r="T112" s="141"/>
      <c r="U112" s="141"/>
      <c r="V112" s="141"/>
      <c r="W112" s="141"/>
      <c r="X112" s="174"/>
      <c r="Y112" s="141"/>
      <c r="Z112" s="141"/>
      <c r="AA112" s="141"/>
      <c r="AB112" s="128" t="s">
        <v>1114</v>
      </c>
      <c r="AC112" s="141"/>
      <c r="AD112" s="128" t="s">
        <v>1114</v>
      </c>
      <c r="AE112" s="175"/>
      <c r="AF112" s="26"/>
      <c r="AG112" s="26"/>
      <c r="AH112" s="26"/>
      <c r="AI112" s="26"/>
      <c r="AJ112" s="26"/>
    </row>
    <row r="113" spans="1:36" ht="15.6" customHeight="1" x14ac:dyDescent="0.25">
      <c r="A113" s="26"/>
      <c r="B113" s="139" t="s">
        <v>63</v>
      </c>
      <c r="C113" s="140" t="s">
        <v>1114</v>
      </c>
      <c r="D113" s="141"/>
      <c r="E113" s="141"/>
      <c r="F113" s="141"/>
      <c r="G113" s="141"/>
      <c r="H113" s="128" t="s">
        <v>1114</v>
      </c>
      <c r="I113" s="141"/>
      <c r="J113" s="141"/>
      <c r="K113" s="141"/>
      <c r="L113" s="141"/>
      <c r="M113" s="128" t="s">
        <v>1114</v>
      </c>
      <c r="N113" s="141"/>
      <c r="O113" s="128" t="s">
        <v>1114</v>
      </c>
      <c r="P113" s="143"/>
      <c r="Q113" s="26"/>
      <c r="R113" s="140" t="s">
        <v>1114</v>
      </c>
      <c r="S113" s="141"/>
      <c r="T113" s="141"/>
      <c r="U113" s="141"/>
      <c r="V113" s="141"/>
      <c r="W113" s="128" t="s">
        <v>1114</v>
      </c>
      <c r="X113" s="141"/>
      <c r="Y113" s="141"/>
      <c r="Z113" s="141"/>
      <c r="AA113" s="141"/>
      <c r="AB113" s="128" t="s">
        <v>1114</v>
      </c>
      <c r="AC113" s="141"/>
      <c r="AD113" s="141"/>
      <c r="AE113" s="143"/>
      <c r="AF113" s="26"/>
      <c r="AG113" s="26"/>
      <c r="AH113" s="26"/>
      <c r="AI113" s="26"/>
      <c r="AJ113" s="26"/>
    </row>
    <row r="114" spans="1:36" ht="15.6" customHeight="1" x14ac:dyDescent="0.25">
      <c r="A114" s="26"/>
      <c r="B114" s="139" t="s">
        <v>67</v>
      </c>
      <c r="C114" s="140" t="s">
        <v>1114</v>
      </c>
      <c r="D114" s="128" t="s">
        <v>1114</v>
      </c>
      <c r="E114" s="128" t="s">
        <v>1114</v>
      </c>
      <c r="F114" s="128" t="s">
        <v>1114</v>
      </c>
      <c r="G114" s="128" t="s">
        <v>1114</v>
      </c>
      <c r="H114" s="128" t="s">
        <v>1114</v>
      </c>
      <c r="I114" s="128" t="s">
        <v>1114</v>
      </c>
      <c r="J114" s="128" t="s">
        <v>1114</v>
      </c>
      <c r="K114" s="128" t="s">
        <v>1114</v>
      </c>
      <c r="L114" s="128" t="s">
        <v>1114</v>
      </c>
      <c r="M114" s="128" t="s">
        <v>1114</v>
      </c>
      <c r="N114" s="128" t="s">
        <v>1114</v>
      </c>
      <c r="O114" s="128" t="s">
        <v>1114</v>
      </c>
      <c r="P114" s="142" t="s">
        <v>1114</v>
      </c>
      <c r="Q114" s="26"/>
      <c r="R114" s="184"/>
      <c r="S114" s="128" t="s">
        <v>1114</v>
      </c>
      <c r="T114" s="128" t="s">
        <v>1114</v>
      </c>
      <c r="U114" s="128" t="s">
        <v>1114</v>
      </c>
      <c r="V114" s="130"/>
      <c r="W114" s="128" t="s">
        <v>1114</v>
      </c>
      <c r="X114" s="128" t="s">
        <v>1114</v>
      </c>
      <c r="Y114" s="128" t="s">
        <v>1114</v>
      </c>
      <c r="Z114" s="128" t="s">
        <v>1114</v>
      </c>
      <c r="AA114" s="128" t="s">
        <v>1114</v>
      </c>
      <c r="AB114" s="128" t="s">
        <v>1114</v>
      </c>
      <c r="AC114" s="128" t="s">
        <v>1114</v>
      </c>
      <c r="AD114" s="130"/>
      <c r="AE114" s="177"/>
      <c r="AF114" s="26"/>
      <c r="AG114" s="26"/>
      <c r="AH114" s="26"/>
      <c r="AI114" s="26"/>
      <c r="AJ114" s="26"/>
    </row>
    <row r="115" spans="1:36" ht="15.6" customHeight="1" x14ac:dyDescent="0.25">
      <c r="A115" s="26"/>
      <c r="B115" s="139" t="s">
        <v>75</v>
      </c>
      <c r="C115" s="140" t="s">
        <v>1114</v>
      </c>
      <c r="D115" s="174"/>
      <c r="E115" s="174"/>
      <c r="F115" s="174"/>
      <c r="G115" s="174"/>
      <c r="H115" s="128" t="s">
        <v>1114</v>
      </c>
      <c r="I115" s="174"/>
      <c r="J115" s="174"/>
      <c r="K115" s="174"/>
      <c r="L115" s="141"/>
      <c r="M115" s="128" t="s">
        <v>1114</v>
      </c>
      <c r="N115" s="141"/>
      <c r="O115" s="128" t="s">
        <v>1114</v>
      </c>
      <c r="P115" s="143"/>
      <c r="Q115" s="26"/>
      <c r="R115" s="140" t="s">
        <v>1114</v>
      </c>
      <c r="S115" s="174"/>
      <c r="T115" s="174"/>
      <c r="U115" s="174"/>
      <c r="V115" s="174"/>
      <c r="W115" s="128" t="s">
        <v>1114</v>
      </c>
      <c r="X115" s="174"/>
      <c r="Y115" s="174"/>
      <c r="Z115" s="174"/>
      <c r="AA115" s="141"/>
      <c r="AB115" s="128" t="s">
        <v>1114</v>
      </c>
      <c r="AC115" s="141"/>
      <c r="AD115" s="141"/>
      <c r="AE115" s="175"/>
      <c r="AF115" s="26"/>
      <c r="AG115" s="26"/>
      <c r="AH115" s="26"/>
      <c r="AI115" s="26"/>
      <c r="AJ115" s="26"/>
    </row>
    <row r="116" spans="1:36" ht="15.6" customHeight="1" x14ac:dyDescent="0.25">
      <c r="A116" s="26"/>
      <c r="B116" s="139" t="s">
        <v>76</v>
      </c>
      <c r="C116" s="140" t="s">
        <v>1114</v>
      </c>
      <c r="D116" s="130"/>
      <c r="E116" s="130"/>
      <c r="F116" s="130"/>
      <c r="G116" s="130"/>
      <c r="H116" s="128" t="s">
        <v>1114</v>
      </c>
      <c r="I116" s="130"/>
      <c r="J116" s="130"/>
      <c r="K116" s="130"/>
      <c r="L116" s="130"/>
      <c r="M116" s="128" t="s">
        <v>1114</v>
      </c>
      <c r="N116" s="128" t="s">
        <v>1114</v>
      </c>
      <c r="O116" s="128" t="s">
        <v>1114</v>
      </c>
      <c r="P116" s="177"/>
      <c r="Q116" s="26"/>
      <c r="R116" s="140" t="s">
        <v>1114</v>
      </c>
      <c r="S116" s="130"/>
      <c r="T116" s="130"/>
      <c r="U116" s="130"/>
      <c r="V116" s="130"/>
      <c r="W116" s="128" t="s">
        <v>1114</v>
      </c>
      <c r="X116" s="130"/>
      <c r="Y116" s="130"/>
      <c r="Z116" s="130"/>
      <c r="AA116" s="130"/>
      <c r="AB116" s="128" t="s">
        <v>1114</v>
      </c>
      <c r="AC116" s="128" t="s">
        <v>1114</v>
      </c>
      <c r="AD116" s="128" t="s">
        <v>1114</v>
      </c>
      <c r="AE116" s="177"/>
      <c r="AF116" s="26"/>
      <c r="AG116" s="26"/>
      <c r="AH116" s="26"/>
      <c r="AI116" s="26"/>
      <c r="AJ116" s="26"/>
    </row>
    <row r="117" spans="1:36" ht="15.6" customHeight="1" x14ac:dyDescent="0.25">
      <c r="A117" s="26"/>
      <c r="B117" s="139" t="s">
        <v>78</v>
      </c>
      <c r="C117" s="140" t="s">
        <v>1114</v>
      </c>
      <c r="D117" s="141"/>
      <c r="E117" s="141"/>
      <c r="F117" s="141"/>
      <c r="G117" s="141"/>
      <c r="H117" s="128" t="s">
        <v>1114</v>
      </c>
      <c r="I117" s="128" t="s">
        <v>1114</v>
      </c>
      <c r="J117" s="141"/>
      <c r="K117" s="141"/>
      <c r="L117" s="128" t="s">
        <v>1114</v>
      </c>
      <c r="M117" s="128" t="s">
        <v>1114</v>
      </c>
      <c r="N117" s="128" t="s">
        <v>1114</v>
      </c>
      <c r="O117" s="128" t="s">
        <v>1114</v>
      </c>
      <c r="P117" s="142" t="s">
        <v>1114</v>
      </c>
      <c r="Q117" s="26"/>
      <c r="R117" s="140" t="s">
        <v>1114</v>
      </c>
      <c r="S117" s="141"/>
      <c r="T117" s="141"/>
      <c r="U117" s="141"/>
      <c r="V117" s="141"/>
      <c r="W117" s="128" t="s">
        <v>1114</v>
      </c>
      <c r="X117" s="141"/>
      <c r="Y117" s="141"/>
      <c r="Z117" s="141"/>
      <c r="AA117" s="141"/>
      <c r="AB117" s="128" t="s">
        <v>1114</v>
      </c>
      <c r="AC117" s="128" t="s">
        <v>1114</v>
      </c>
      <c r="AD117" s="128" t="s">
        <v>1114</v>
      </c>
      <c r="AE117" s="143"/>
      <c r="AF117" s="26"/>
      <c r="AG117" s="26"/>
      <c r="AH117" s="26"/>
      <c r="AI117" s="26"/>
      <c r="AJ117" s="26"/>
    </row>
    <row r="118" spans="1:36" ht="15.6" customHeight="1" x14ac:dyDescent="0.25">
      <c r="A118" s="26"/>
      <c r="B118" s="139" t="s">
        <v>89</v>
      </c>
      <c r="C118" s="140" t="s">
        <v>1114</v>
      </c>
      <c r="D118" s="141"/>
      <c r="E118" s="141"/>
      <c r="F118" s="141"/>
      <c r="G118" s="141"/>
      <c r="H118" s="128" t="s">
        <v>1114</v>
      </c>
      <c r="I118" s="141"/>
      <c r="J118" s="141"/>
      <c r="K118" s="141"/>
      <c r="L118" s="141"/>
      <c r="M118" s="141"/>
      <c r="N118" s="128" t="s">
        <v>1114</v>
      </c>
      <c r="O118" s="141"/>
      <c r="P118" s="143"/>
      <c r="Q118" s="26"/>
      <c r="R118" s="140" t="s">
        <v>1114</v>
      </c>
      <c r="S118" s="141"/>
      <c r="T118" s="141"/>
      <c r="U118" s="141"/>
      <c r="V118" s="141"/>
      <c r="W118" s="128" t="s">
        <v>1114</v>
      </c>
      <c r="X118" s="141"/>
      <c r="Y118" s="141"/>
      <c r="Z118" s="141"/>
      <c r="AA118" s="141"/>
      <c r="AB118" s="141"/>
      <c r="AC118" s="128" t="s">
        <v>1114</v>
      </c>
      <c r="AD118" s="141"/>
      <c r="AE118" s="143"/>
      <c r="AF118" s="26"/>
      <c r="AG118" s="26"/>
      <c r="AH118" s="26"/>
      <c r="AI118" s="26"/>
      <c r="AJ118" s="26"/>
    </row>
    <row r="119" spans="1:36" ht="15.6" customHeight="1" x14ac:dyDescent="0.25">
      <c r="A119" s="26"/>
      <c r="B119" s="139" t="s">
        <v>98</v>
      </c>
      <c r="C119" s="144"/>
      <c r="D119" s="141"/>
      <c r="E119" s="141"/>
      <c r="F119" s="141"/>
      <c r="G119" s="141"/>
      <c r="H119" s="141"/>
      <c r="I119" s="141"/>
      <c r="J119" s="141"/>
      <c r="K119" s="141"/>
      <c r="L119" s="141"/>
      <c r="M119" s="141"/>
      <c r="N119" s="141"/>
      <c r="O119" s="141"/>
      <c r="P119" s="143"/>
      <c r="Q119" s="26"/>
      <c r="R119" s="144"/>
      <c r="S119" s="141"/>
      <c r="T119" s="141"/>
      <c r="U119" s="141"/>
      <c r="V119" s="141"/>
      <c r="W119" s="141"/>
      <c r="X119" s="141"/>
      <c r="Y119" s="141"/>
      <c r="Z119" s="141"/>
      <c r="AA119" s="141"/>
      <c r="AB119" s="141"/>
      <c r="AC119" s="141"/>
      <c r="AD119" s="141"/>
      <c r="AE119" s="143"/>
      <c r="AF119" s="26"/>
      <c r="AG119" s="26"/>
      <c r="AH119" s="26"/>
      <c r="AI119" s="26"/>
      <c r="AJ119" s="26"/>
    </row>
    <row r="120" spans="1:36" ht="15.6" customHeight="1" x14ac:dyDescent="0.25">
      <c r="A120" s="26"/>
      <c r="B120" s="139" t="s">
        <v>998</v>
      </c>
      <c r="C120" s="140" t="s">
        <v>1114</v>
      </c>
      <c r="D120" s="128" t="s">
        <v>1114</v>
      </c>
      <c r="E120" s="128" t="s">
        <v>1114</v>
      </c>
      <c r="F120" s="128" t="s">
        <v>1114</v>
      </c>
      <c r="G120" s="128" t="s">
        <v>1114</v>
      </c>
      <c r="H120" s="128" t="s">
        <v>1114</v>
      </c>
      <c r="I120" s="128" t="s">
        <v>1114</v>
      </c>
      <c r="J120" s="128" t="s">
        <v>1114</v>
      </c>
      <c r="K120" s="145"/>
      <c r="L120" s="128" t="s">
        <v>1114</v>
      </c>
      <c r="M120" s="128" t="s">
        <v>1114</v>
      </c>
      <c r="N120" s="128" t="s">
        <v>1114</v>
      </c>
      <c r="O120" s="128" t="s">
        <v>1114</v>
      </c>
      <c r="P120" s="142" t="s">
        <v>1114</v>
      </c>
      <c r="Q120" s="26"/>
      <c r="R120" s="140" t="s">
        <v>1114</v>
      </c>
      <c r="S120" s="145"/>
      <c r="T120" s="145"/>
      <c r="U120" s="145"/>
      <c r="V120" s="145"/>
      <c r="W120" s="128" t="s">
        <v>1114</v>
      </c>
      <c r="X120" s="145"/>
      <c r="Y120" s="128" t="s">
        <v>1114</v>
      </c>
      <c r="Z120" s="145"/>
      <c r="AA120" s="145"/>
      <c r="AB120" s="128" t="s">
        <v>1114</v>
      </c>
      <c r="AC120" s="128" t="s">
        <v>1114</v>
      </c>
      <c r="AD120" s="128" t="s">
        <v>1114</v>
      </c>
      <c r="AE120" s="146"/>
      <c r="AF120" s="26"/>
      <c r="AG120" s="26"/>
      <c r="AH120" s="26"/>
      <c r="AI120" s="26"/>
      <c r="AJ120" s="26"/>
    </row>
    <row r="121" spans="1:36" ht="15.6" customHeight="1" x14ac:dyDescent="0.25">
      <c r="A121" s="26"/>
      <c r="B121" s="139" t="s">
        <v>997</v>
      </c>
      <c r="C121" s="140" t="s">
        <v>1114</v>
      </c>
      <c r="D121" s="145"/>
      <c r="E121" s="145"/>
      <c r="F121" s="145"/>
      <c r="G121" s="145"/>
      <c r="H121" s="128" t="s">
        <v>1114</v>
      </c>
      <c r="I121" s="145"/>
      <c r="J121" s="145"/>
      <c r="K121" s="145"/>
      <c r="L121" s="145"/>
      <c r="M121" s="145"/>
      <c r="N121" s="128" t="s">
        <v>1114</v>
      </c>
      <c r="O121" s="145"/>
      <c r="P121" s="146"/>
      <c r="Q121" s="26"/>
      <c r="R121" s="140" t="s">
        <v>1114</v>
      </c>
      <c r="S121" s="145"/>
      <c r="T121" s="145"/>
      <c r="U121" s="145"/>
      <c r="V121" s="145"/>
      <c r="W121" s="145"/>
      <c r="X121" s="145"/>
      <c r="Y121" s="145"/>
      <c r="Z121" s="145"/>
      <c r="AA121" s="145"/>
      <c r="AB121" s="145"/>
      <c r="AC121" s="145"/>
      <c r="AD121" s="145"/>
      <c r="AE121" s="146"/>
      <c r="AF121" s="26"/>
      <c r="AG121" s="26"/>
      <c r="AH121" s="26"/>
      <c r="AI121" s="26"/>
      <c r="AJ121" s="26"/>
    </row>
    <row r="122" spans="1:36" ht="15.6" customHeight="1" x14ac:dyDescent="0.25">
      <c r="A122" s="26"/>
      <c r="B122" s="139" t="s">
        <v>99</v>
      </c>
      <c r="C122" s="140" t="s">
        <v>1114</v>
      </c>
      <c r="D122" s="128" t="s">
        <v>1114</v>
      </c>
      <c r="E122" s="128" t="s">
        <v>1114</v>
      </c>
      <c r="F122" s="128" t="s">
        <v>1114</v>
      </c>
      <c r="G122" s="128" t="s">
        <v>1114</v>
      </c>
      <c r="H122" s="128" t="s">
        <v>1114</v>
      </c>
      <c r="I122" s="128" t="s">
        <v>1114</v>
      </c>
      <c r="J122" s="128" t="s">
        <v>1114</v>
      </c>
      <c r="K122" s="128" t="s">
        <v>1114</v>
      </c>
      <c r="L122" s="128" t="s">
        <v>1114</v>
      </c>
      <c r="M122" s="128" t="s">
        <v>1114</v>
      </c>
      <c r="N122" s="128" t="s">
        <v>1114</v>
      </c>
      <c r="O122" s="128" t="s">
        <v>1114</v>
      </c>
      <c r="P122" s="142" t="s">
        <v>1114</v>
      </c>
      <c r="Q122" s="26"/>
      <c r="R122" s="140" t="s">
        <v>1114</v>
      </c>
      <c r="S122" s="128" t="s">
        <v>1114</v>
      </c>
      <c r="T122" s="141"/>
      <c r="U122" s="128" t="s">
        <v>1114</v>
      </c>
      <c r="V122" s="128" t="s">
        <v>1114</v>
      </c>
      <c r="W122" s="141"/>
      <c r="X122" s="128" t="s">
        <v>1114</v>
      </c>
      <c r="Y122" s="128" t="s">
        <v>1114</v>
      </c>
      <c r="Z122" s="128" t="s">
        <v>1114</v>
      </c>
      <c r="AA122" s="128" t="s">
        <v>1114</v>
      </c>
      <c r="AB122" s="128" t="s">
        <v>1114</v>
      </c>
      <c r="AC122" s="141"/>
      <c r="AD122" s="128" t="s">
        <v>1114</v>
      </c>
      <c r="AE122" s="143"/>
      <c r="AF122" s="26"/>
      <c r="AG122" s="26"/>
      <c r="AH122" s="26"/>
      <c r="AI122" s="26"/>
      <c r="AJ122" s="26"/>
    </row>
    <row r="123" spans="1:36" ht="15.6" customHeight="1" x14ac:dyDescent="0.25">
      <c r="A123" s="26"/>
      <c r="B123" s="139" t="s">
        <v>107</v>
      </c>
      <c r="C123" s="140" t="s">
        <v>1114</v>
      </c>
      <c r="D123" s="128" t="s">
        <v>1114</v>
      </c>
      <c r="E123" s="128" t="s">
        <v>1114</v>
      </c>
      <c r="F123" s="128" t="s">
        <v>1114</v>
      </c>
      <c r="G123" s="128" t="s">
        <v>1114</v>
      </c>
      <c r="H123" s="128" t="s">
        <v>1114</v>
      </c>
      <c r="I123" s="128" t="s">
        <v>1114</v>
      </c>
      <c r="J123" s="128" t="s">
        <v>1114</v>
      </c>
      <c r="K123" s="128" t="s">
        <v>1114</v>
      </c>
      <c r="L123" s="128" t="s">
        <v>1114</v>
      </c>
      <c r="M123" s="128" t="s">
        <v>1114</v>
      </c>
      <c r="N123" s="141"/>
      <c r="O123" s="128" t="s">
        <v>1114</v>
      </c>
      <c r="P123" s="142" t="s">
        <v>1114</v>
      </c>
      <c r="Q123" s="26"/>
      <c r="R123" s="140" t="s">
        <v>1114</v>
      </c>
      <c r="S123" s="141"/>
      <c r="T123" s="128" t="s">
        <v>1114</v>
      </c>
      <c r="U123" s="141"/>
      <c r="V123" s="128" t="s">
        <v>1114</v>
      </c>
      <c r="W123" s="141"/>
      <c r="X123" s="141"/>
      <c r="Y123" s="128" t="s">
        <v>1114</v>
      </c>
      <c r="Z123" s="128" t="s">
        <v>1114</v>
      </c>
      <c r="AA123" s="128" t="s">
        <v>1114</v>
      </c>
      <c r="AB123" s="141"/>
      <c r="AC123" s="141"/>
      <c r="AD123" s="128" t="s">
        <v>1114</v>
      </c>
      <c r="AE123" s="143"/>
      <c r="AF123" s="26"/>
      <c r="AG123" s="26"/>
      <c r="AH123" s="26"/>
      <c r="AI123" s="26"/>
      <c r="AJ123" s="26"/>
    </row>
    <row r="124" spans="1:36" ht="15.6" customHeight="1" x14ac:dyDescent="0.25">
      <c r="A124" s="26"/>
      <c r="B124" s="139" t="s">
        <v>121</v>
      </c>
      <c r="C124" s="140" t="s">
        <v>1114</v>
      </c>
      <c r="D124" s="128" t="s">
        <v>1114</v>
      </c>
      <c r="E124" s="141"/>
      <c r="F124" s="141"/>
      <c r="G124" s="141"/>
      <c r="H124" s="128" t="s">
        <v>1114</v>
      </c>
      <c r="I124" s="128" t="s">
        <v>1114</v>
      </c>
      <c r="J124" s="128" t="s">
        <v>1114</v>
      </c>
      <c r="K124" s="128" t="s">
        <v>1114</v>
      </c>
      <c r="L124" s="128" t="s">
        <v>1114</v>
      </c>
      <c r="M124" s="128" t="s">
        <v>1114</v>
      </c>
      <c r="N124" s="128" t="s">
        <v>1114</v>
      </c>
      <c r="O124" s="128" t="s">
        <v>1114</v>
      </c>
      <c r="P124" s="142" t="s">
        <v>1114</v>
      </c>
      <c r="Q124" s="26"/>
      <c r="R124" s="140" t="s">
        <v>1114</v>
      </c>
      <c r="S124" s="141"/>
      <c r="T124" s="141"/>
      <c r="U124" s="141"/>
      <c r="V124" s="141"/>
      <c r="W124" s="128" t="s">
        <v>1114</v>
      </c>
      <c r="X124" s="141"/>
      <c r="Y124" s="128" t="s">
        <v>1114</v>
      </c>
      <c r="Z124" s="141"/>
      <c r="AA124" s="141"/>
      <c r="AB124" s="128" t="s">
        <v>1114</v>
      </c>
      <c r="AC124" s="128" t="s">
        <v>1114</v>
      </c>
      <c r="AD124" s="128" t="s">
        <v>1114</v>
      </c>
      <c r="AE124" s="143"/>
      <c r="AF124" s="26"/>
      <c r="AG124" s="26"/>
      <c r="AH124" s="26"/>
      <c r="AI124" s="26"/>
      <c r="AJ124" s="26"/>
    </row>
    <row r="125" spans="1:36" ht="15.6" customHeight="1" x14ac:dyDescent="0.25">
      <c r="A125" s="26"/>
      <c r="B125" s="139" t="s">
        <v>138</v>
      </c>
      <c r="C125" s="140" t="s">
        <v>1114</v>
      </c>
      <c r="D125" s="128" t="s">
        <v>1114</v>
      </c>
      <c r="E125" s="128" t="s">
        <v>1114</v>
      </c>
      <c r="F125" s="128" t="s">
        <v>1114</v>
      </c>
      <c r="G125" s="128" t="s">
        <v>1114</v>
      </c>
      <c r="H125" s="128" t="s">
        <v>1114</v>
      </c>
      <c r="I125" s="128" t="s">
        <v>1114</v>
      </c>
      <c r="J125" s="128" t="s">
        <v>1114</v>
      </c>
      <c r="K125" s="128" t="s">
        <v>1114</v>
      </c>
      <c r="L125" s="128" t="s">
        <v>1114</v>
      </c>
      <c r="M125" s="128" t="s">
        <v>1114</v>
      </c>
      <c r="N125" s="128" t="s">
        <v>1114</v>
      </c>
      <c r="O125" s="128" t="s">
        <v>1114</v>
      </c>
      <c r="P125" s="142" t="s">
        <v>1114</v>
      </c>
      <c r="Q125" s="26"/>
      <c r="R125" s="140" t="s">
        <v>1114</v>
      </c>
      <c r="S125" s="128" t="s">
        <v>1114</v>
      </c>
      <c r="T125" s="128" t="s">
        <v>1114</v>
      </c>
      <c r="U125" s="128" t="s">
        <v>1114</v>
      </c>
      <c r="V125" s="128" t="s">
        <v>1114</v>
      </c>
      <c r="W125" s="129"/>
      <c r="X125" s="128" t="s">
        <v>1114</v>
      </c>
      <c r="Y125" s="128" t="s">
        <v>1114</v>
      </c>
      <c r="Z125" s="128" t="s">
        <v>1114</v>
      </c>
      <c r="AA125" s="128" t="s">
        <v>1114</v>
      </c>
      <c r="AB125" s="129"/>
      <c r="AC125" s="129"/>
      <c r="AD125" s="129"/>
      <c r="AE125" s="176"/>
      <c r="AF125" s="26"/>
      <c r="AG125" s="26"/>
      <c r="AH125" s="26"/>
      <c r="AI125" s="26"/>
      <c r="AJ125" s="26"/>
    </row>
    <row r="126" spans="1:36" ht="15.6" customHeight="1" x14ac:dyDescent="0.25">
      <c r="A126" s="26"/>
      <c r="B126" s="139" t="s">
        <v>143</v>
      </c>
      <c r="C126" s="140" t="s">
        <v>1114</v>
      </c>
      <c r="D126" s="141"/>
      <c r="E126" s="174"/>
      <c r="F126" s="174"/>
      <c r="G126" s="174"/>
      <c r="H126" s="128" t="s">
        <v>1114</v>
      </c>
      <c r="I126" s="141"/>
      <c r="J126" s="174"/>
      <c r="K126" s="174"/>
      <c r="L126" s="141"/>
      <c r="M126" s="141"/>
      <c r="N126" s="141"/>
      <c r="O126" s="128" t="s">
        <v>1114</v>
      </c>
      <c r="P126" s="143"/>
      <c r="Q126" s="26"/>
      <c r="R126" s="140" t="s">
        <v>1114</v>
      </c>
      <c r="S126" s="174"/>
      <c r="T126" s="174"/>
      <c r="U126" s="174"/>
      <c r="V126" s="174"/>
      <c r="W126" s="128" t="s">
        <v>1114</v>
      </c>
      <c r="X126" s="141"/>
      <c r="Y126" s="174"/>
      <c r="Z126" s="174"/>
      <c r="AA126" s="141"/>
      <c r="AB126" s="174"/>
      <c r="AC126" s="174"/>
      <c r="AD126" s="141"/>
      <c r="AE126" s="175"/>
      <c r="AF126" s="26"/>
      <c r="AG126" s="26"/>
      <c r="AH126" s="26"/>
      <c r="AI126" s="26"/>
      <c r="AJ126" s="26"/>
    </row>
    <row r="127" spans="1:36" ht="15.6" customHeight="1" x14ac:dyDescent="0.25">
      <c r="A127" s="26"/>
      <c r="B127" s="139" t="s">
        <v>993</v>
      </c>
      <c r="C127" s="140" t="s">
        <v>1114</v>
      </c>
      <c r="D127" s="128" t="s">
        <v>1114</v>
      </c>
      <c r="E127" s="128" t="s">
        <v>1114</v>
      </c>
      <c r="F127" s="128" t="s">
        <v>1114</v>
      </c>
      <c r="G127" s="128" t="s">
        <v>1114</v>
      </c>
      <c r="H127" s="128" t="s">
        <v>1114</v>
      </c>
      <c r="I127" s="128" t="s">
        <v>1114</v>
      </c>
      <c r="J127" s="128" t="s">
        <v>1114</v>
      </c>
      <c r="K127" s="145"/>
      <c r="L127" s="128" t="s">
        <v>1114</v>
      </c>
      <c r="M127" s="145"/>
      <c r="N127" s="128" t="s">
        <v>1114</v>
      </c>
      <c r="O127" s="145"/>
      <c r="P127" s="142" t="s">
        <v>1114</v>
      </c>
      <c r="Q127" s="26"/>
      <c r="R127" s="140" t="s">
        <v>1114</v>
      </c>
      <c r="S127" s="128" t="s">
        <v>1114</v>
      </c>
      <c r="T127" s="128" t="s">
        <v>1114</v>
      </c>
      <c r="U127" s="145"/>
      <c r="V127" s="128" t="s">
        <v>1114</v>
      </c>
      <c r="W127" s="128" t="s">
        <v>1114</v>
      </c>
      <c r="X127" s="128" t="s">
        <v>1114</v>
      </c>
      <c r="Y127" s="128" t="s">
        <v>1114</v>
      </c>
      <c r="Z127" s="145"/>
      <c r="AA127" s="145"/>
      <c r="AB127" s="145"/>
      <c r="AC127" s="145"/>
      <c r="AD127" s="145"/>
      <c r="AE127" s="146"/>
      <c r="AF127" s="26"/>
      <c r="AG127" s="26"/>
      <c r="AH127" s="26"/>
      <c r="AI127" s="26"/>
      <c r="AJ127" s="26"/>
    </row>
    <row r="128" spans="1:36" ht="15.6" customHeight="1" x14ac:dyDescent="0.25">
      <c r="A128" s="26"/>
      <c r="B128" s="139" t="s">
        <v>991</v>
      </c>
      <c r="C128" s="140" t="s">
        <v>1114</v>
      </c>
      <c r="D128" s="145"/>
      <c r="E128" s="145"/>
      <c r="F128" s="145"/>
      <c r="G128" s="145"/>
      <c r="H128" s="128" t="s">
        <v>1114</v>
      </c>
      <c r="I128" s="145"/>
      <c r="J128" s="145"/>
      <c r="K128" s="145"/>
      <c r="L128" s="145"/>
      <c r="M128" s="128" t="s">
        <v>1114</v>
      </c>
      <c r="N128" s="128" t="s">
        <v>1114</v>
      </c>
      <c r="O128" s="128" t="s">
        <v>1114</v>
      </c>
      <c r="P128" s="146"/>
      <c r="Q128" s="26"/>
      <c r="R128" s="140" t="s">
        <v>1114</v>
      </c>
      <c r="S128" s="145"/>
      <c r="T128" s="145"/>
      <c r="U128" s="145"/>
      <c r="V128" s="145"/>
      <c r="W128" s="128" t="s">
        <v>1114</v>
      </c>
      <c r="X128" s="145"/>
      <c r="Y128" s="145"/>
      <c r="Z128" s="145"/>
      <c r="AA128" s="145"/>
      <c r="AB128" s="128" t="s">
        <v>1114</v>
      </c>
      <c r="AC128" s="128" t="s">
        <v>1114</v>
      </c>
      <c r="AD128" s="128" t="s">
        <v>1114</v>
      </c>
      <c r="AE128" s="146"/>
      <c r="AF128" s="26"/>
      <c r="AG128" s="26"/>
      <c r="AH128" s="26"/>
      <c r="AI128" s="26"/>
      <c r="AJ128" s="26"/>
    </row>
    <row r="129" spans="1:36" ht="15.6" customHeight="1" x14ac:dyDescent="0.25">
      <c r="A129" s="26"/>
      <c r="B129" s="139" t="s">
        <v>990</v>
      </c>
      <c r="C129" s="140" t="s">
        <v>1114</v>
      </c>
      <c r="D129" s="145"/>
      <c r="E129" s="145"/>
      <c r="F129" s="145"/>
      <c r="G129" s="145"/>
      <c r="H129" s="128" t="s">
        <v>1114</v>
      </c>
      <c r="I129" s="145"/>
      <c r="J129" s="145"/>
      <c r="K129" s="145"/>
      <c r="L129" s="128" t="s">
        <v>1114</v>
      </c>
      <c r="M129" s="128" t="s">
        <v>1114</v>
      </c>
      <c r="N129" s="128" t="s">
        <v>1114</v>
      </c>
      <c r="O129" s="128" t="s">
        <v>1114</v>
      </c>
      <c r="P129" s="146"/>
      <c r="Q129" s="26"/>
      <c r="R129" s="140" t="s">
        <v>1114</v>
      </c>
      <c r="S129" s="145"/>
      <c r="T129" s="145"/>
      <c r="U129" s="145"/>
      <c r="V129" s="145"/>
      <c r="W129" s="128" t="s">
        <v>1114</v>
      </c>
      <c r="X129" s="145"/>
      <c r="Y129" s="145"/>
      <c r="Z129" s="145"/>
      <c r="AA129" s="145"/>
      <c r="AB129" s="128" t="s">
        <v>1114</v>
      </c>
      <c r="AC129" s="128" t="s">
        <v>1114</v>
      </c>
      <c r="AD129" s="128" t="s">
        <v>1114</v>
      </c>
      <c r="AE129" s="146"/>
      <c r="AF129" s="26"/>
      <c r="AG129" s="26"/>
      <c r="AH129" s="26"/>
      <c r="AI129" s="26"/>
      <c r="AJ129" s="26"/>
    </row>
    <row r="130" spans="1:36" ht="15.6" customHeight="1" x14ac:dyDescent="0.25">
      <c r="A130" s="26"/>
      <c r="B130" s="139" t="s">
        <v>151</v>
      </c>
      <c r="C130" s="140" t="s">
        <v>1114</v>
      </c>
      <c r="D130" s="174"/>
      <c r="E130" s="174"/>
      <c r="F130" s="129"/>
      <c r="G130" s="174"/>
      <c r="H130" s="128" t="s">
        <v>1114</v>
      </c>
      <c r="I130" s="174"/>
      <c r="J130" s="174"/>
      <c r="K130" s="174"/>
      <c r="L130" s="174"/>
      <c r="M130" s="128" t="s">
        <v>1114</v>
      </c>
      <c r="N130" s="128" t="s">
        <v>1114</v>
      </c>
      <c r="O130" s="128" t="s">
        <v>1114</v>
      </c>
      <c r="P130" s="175"/>
      <c r="Q130" s="26"/>
      <c r="R130" s="140" t="s">
        <v>1114</v>
      </c>
      <c r="S130" s="174"/>
      <c r="T130" s="174"/>
      <c r="U130" s="129"/>
      <c r="V130" s="174"/>
      <c r="W130" s="128" t="s">
        <v>1114</v>
      </c>
      <c r="X130" s="174"/>
      <c r="Y130" s="174"/>
      <c r="Z130" s="174"/>
      <c r="AA130" s="174"/>
      <c r="AB130" s="128" t="s">
        <v>1114</v>
      </c>
      <c r="AC130" s="141"/>
      <c r="AD130" s="128" t="s">
        <v>1114</v>
      </c>
      <c r="AE130" s="176"/>
      <c r="AF130" s="26"/>
      <c r="AG130" s="26"/>
      <c r="AH130" s="26"/>
      <c r="AI130" s="26"/>
      <c r="AJ130" s="26"/>
    </row>
    <row r="131" spans="1:36" ht="15.6" customHeight="1" x14ac:dyDescent="0.25">
      <c r="A131" s="26"/>
      <c r="B131" s="139" t="s">
        <v>155</v>
      </c>
      <c r="C131" s="140" t="s">
        <v>1114</v>
      </c>
      <c r="D131" s="128" t="s">
        <v>1114</v>
      </c>
      <c r="E131" s="128" t="s">
        <v>1114</v>
      </c>
      <c r="F131" s="128" t="s">
        <v>1114</v>
      </c>
      <c r="G131" s="128" t="s">
        <v>1114</v>
      </c>
      <c r="H131" s="128" t="s">
        <v>1114</v>
      </c>
      <c r="I131" s="128" t="s">
        <v>1114</v>
      </c>
      <c r="J131" s="128" t="s">
        <v>1114</v>
      </c>
      <c r="K131" s="128" t="s">
        <v>1114</v>
      </c>
      <c r="L131" s="128" t="s">
        <v>1114</v>
      </c>
      <c r="M131" s="128" t="s">
        <v>1114</v>
      </c>
      <c r="N131" s="128" t="s">
        <v>1114</v>
      </c>
      <c r="O131" s="128" t="s">
        <v>1114</v>
      </c>
      <c r="P131" s="142" t="s">
        <v>1114</v>
      </c>
      <c r="Q131" s="26"/>
      <c r="R131" s="140" t="s">
        <v>1114</v>
      </c>
      <c r="S131" s="128" t="s">
        <v>1114</v>
      </c>
      <c r="T131" s="128" t="s">
        <v>1114</v>
      </c>
      <c r="U131" s="141"/>
      <c r="V131" s="128" t="s">
        <v>1114</v>
      </c>
      <c r="W131" s="128" t="s">
        <v>1114</v>
      </c>
      <c r="X131" s="128" t="s">
        <v>1114</v>
      </c>
      <c r="Y131" s="128" t="s">
        <v>1114</v>
      </c>
      <c r="Z131" s="141"/>
      <c r="AA131" s="128" t="s">
        <v>1114</v>
      </c>
      <c r="AB131" s="128" t="s">
        <v>1114</v>
      </c>
      <c r="AC131" s="128" t="s">
        <v>1114</v>
      </c>
      <c r="AD131" s="128" t="s">
        <v>1114</v>
      </c>
      <c r="AE131" s="143"/>
      <c r="AF131" s="26"/>
      <c r="AG131" s="26"/>
      <c r="AH131" s="26"/>
      <c r="AI131" s="26"/>
      <c r="AJ131" s="26"/>
    </row>
    <row r="132" spans="1:36" ht="15.6" customHeight="1" x14ac:dyDescent="0.25">
      <c r="A132" s="26"/>
      <c r="B132" s="139" t="s">
        <v>157</v>
      </c>
      <c r="C132" s="140" t="s">
        <v>1114</v>
      </c>
      <c r="D132" s="128" t="s">
        <v>1114</v>
      </c>
      <c r="E132" s="128" t="s">
        <v>1114</v>
      </c>
      <c r="F132" s="128" t="s">
        <v>1114</v>
      </c>
      <c r="G132" s="128" t="s">
        <v>1114</v>
      </c>
      <c r="H132" s="128" t="s">
        <v>1114</v>
      </c>
      <c r="I132" s="128" t="s">
        <v>1114</v>
      </c>
      <c r="J132" s="128" t="s">
        <v>1114</v>
      </c>
      <c r="K132" s="128" t="s">
        <v>1114</v>
      </c>
      <c r="L132" s="128" t="s">
        <v>1114</v>
      </c>
      <c r="M132" s="128" t="s">
        <v>1114</v>
      </c>
      <c r="N132" s="128" t="s">
        <v>1114</v>
      </c>
      <c r="O132" s="128" t="s">
        <v>1114</v>
      </c>
      <c r="P132" s="142" t="s">
        <v>1114</v>
      </c>
      <c r="Q132" s="26"/>
      <c r="R132" s="140" t="s">
        <v>1114</v>
      </c>
      <c r="S132" s="128" t="s">
        <v>1114</v>
      </c>
      <c r="T132" s="128" t="s">
        <v>1114</v>
      </c>
      <c r="U132" s="128" t="s">
        <v>1114</v>
      </c>
      <c r="V132" s="128" t="s">
        <v>1114</v>
      </c>
      <c r="W132" s="128" t="s">
        <v>1114</v>
      </c>
      <c r="X132" s="128" t="s">
        <v>1114</v>
      </c>
      <c r="Y132" s="128" t="s">
        <v>1114</v>
      </c>
      <c r="Z132" s="174"/>
      <c r="AA132" s="128" t="s">
        <v>1114</v>
      </c>
      <c r="AB132" s="128" t="s">
        <v>1114</v>
      </c>
      <c r="AC132" s="128" t="s">
        <v>1114</v>
      </c>
      <c r="AD132" s="128" t="s">
        <v>1114</v>
      </c>
      <c r="AE132" s="175"/>
      <c r="AF132" s="26"/>
      <c r="AG132" s="26"/>
      <c r="AH132" s="26"/>
      <c r="AI132" s="26"/>
      <c r="AJ132" s="26"/>
    </row>
    <row r="133" spans="1:36" ht="15.6" customHeight="1" x14ac:dyDescent="0.25">
      <c r="A133" s="26"/>
      <c r="B133" s="139" t="s">
        <v>167</v>
      </c>
      <c r="C133" s="140" t="s">
        <v>1114</v>
      </c>
      <c r="D133" s="128" t="s">
        <v>1114</v>
      </c>
      <c r="E133" s="128" t="s">
        <v>1114</v>
      </c>
      <c r="F133" s="128" t="s">
        <v>1114</v>
      </c>
      <c r="G133" s="128" t="s">
        <v>1114</v>
      </c>
      <c r="H133" s="128" t="s">
        <v>1114</v>
      </c>
      <c r="I133" s="128" t="s">
        <v>1114</v>
      </c>
      <c r="J133" s="145"/>
      <c r="K133" s="128" t="s">
        <v>1114</v>
      </c>
      <c r="L133" s="128" t="s">
        <v>1114</v>
      </c>
      <c r="M133" s="128" t="s">
        <v>1114</v>
      </c>
      <c r="N133" s="128" t="s">
        <v>1114</v>
      </c>
      <c r="O133" s="128" t="s">
        <v>1114</v>
      </c>
      <c r="P133" s="142" t="s">
        <v>1114</v>
      </c>
      <c r="Q133" s="26"/>
      <c r="R133" s="140" t="s">
        <v>1114</v>
      </c>
      <c r="S133" s="145"/>
      <c r="T133" s="145"/>
      <c r="U133" s="145"/>
      <c r="V133" s="145"/>
      <c r="W133" s="128" t="s">
        <v>1114</v>
      </c>
      <c r="X133" s="145"/>
      <c r="Y133" s="145"/>
      <c r="Z133" s="145"/>
      <c r="AA133" s="145"/>
      <c r="AB133" s="128" t="s">
        <v>1114</v>
      </c>
      <c r="AC133" s="128" t="s">
        <v>1114</v>
      </c>
      <c r="AD133" s="128" t="s">
        <v>1114</v>
      </c>
      <c r="AE133" s="146"/>
      <c r="AF133" s="26"/>
      <c r="AG133" s="26"/>
      <c r="AH133" s="26"/>
      <c r="AI133" s="26"/>
      <c r="AJ133" s="26"/>
    </row>
    <row r="134" spans="1:36" ht="15.6" customHeight="1" x14ac:dyDescent="0.25">
      <c r="A134" s="26"/>
      <c r="B134" s="139" t="s">
        <v>988</v>
      </c>
      <c r="C134" s="140" t="s">
        <v>1114</v>
      </c>
      <c r="D134" s="141"/>
      <c r="E134" s="141"/>
      <c r="F134" s="174"/>
      <c r="G134" s="141"/>
      <c r="H134" s="128" t="s">
        <v>1114</v>
      </c>
      <c r="I134" s="141"/>
      <c r="J134" s="141"/>
      <c r="K134" s="141"/>
      <c r="L134" s="141"/>
      <c r="M134" s="128" t="s">
        <v>1114</v>
      </c>
      <c r="N134" s="141"/>
      <c r="O134" s="128" t="s">
        <v>1114</v>
      </c>
      <c r="P134" s="143"/>
      <c r="Q134" s="26"/>
      <c r="R134" s="140" t="s">
        <v>1114</v>
      </c>
      <c r="S134" s="141"/>
      <c r="T134" s="174"/>
      <c r="U134" s="174"/>
      <c r="V134" s="174"/>
      <c r="W134" s="128" t="s">
        <v>1114</v>
      </c>
      <c r="X134" s="141"/>
      <c r="Y134" s="141"/>
      <c r="Z134" s="174"/>
      <c r="AA134" s="141"/>
      <c r="AB134" s="141"/>
      <c r="AC134" s="141"/>
      <c r="AD134" s="141"/>
      <c r="AE134" s="175"/>
      <c r="AF134" s="26"/>
      <c r="AG134" s="26"/>
      <c r="AH134" s="26"/>
      <c r="AI134" s="26"/>
      <c r="AJ134" s="26"/>
    </row>
    <row r="135" spans="1:36" ht="15.6" customHeight="1" x14ac:dyDescent="0.25">
      <c r="A135" s="26"/>
      <c r="B135" s="139" t="s">
        <v>987</v>
      </c>
      <c r="C135" s="140" t="s">
        <v>1114</v>
      </c>
      <c r="D135" s="145"/>
      <c r="E135" s="145"/>
      <c r="F135" s="145"/>
      <c r="G135" s="145"/>
      <c r="H135" s="128" t="s">
        <v>1114</v>
      </c>
      <c r="I135" s="145"/>
      <c r="J135" s="145"/>
      <c r="K135" s="145"/>
      <c r="L135" s="145"/>
      <c r="M135" s="128" t="s">
        <v>1114</v>
      </c>
      <c r="N135" s="128" t="s">
        <v>1114</v>
      </c>
      <c r="O135" s="128" t="s">
        <v>1114</v>
      </c>
      <c r="P135" s="142" t="s">
        <v>1114</v>
      </c>
      <c r="Q135" s="26"/>
      <c r="R135" s="140" t="s">
        <v>1114</v>
      </c>
      <c r="S135" s="145"/>
      <c r="T135" s="145"/>
      <c r="U135" s="145"/>
      <c r="V135" s="145"/>
      <c r="W135" s="128" t="s">
        <v>1114</v>
      </c>
      <c r="X135" s="145"/>
      <c r="Y135" s="145"/>
      <c r="Z135" s="145"/>
      <c r="AA135" s="145"/>
      <c r="AB135" s="128" t="s">
        <v>1114</v>
      </c>
      <c r="AC135" s="128" t="s">
        <v>1114</v>
      </c>
      <c r="AD135" s="128" t="s">
        <v>1114</v>
      </c>
      <c r="AE135" s="146"/>
      <c r="AF135" s="26"/>
      <c r="AG135" s="26"/>
      <c r="AH135" s="26"/>
      <c r="AI135" s="26"/>
      <c r="AJ135" s="26"/>
    </row>
    <row r="136" spans="1:36" ht="15.6" customHeight="1" x14ac:dyDescent="0.25">
      <c r="A136" s="26"/>
      <c r="B136" s="139" t="s">
        <v>176</v>
      </c>
      <c r="C136" s="140" t="s">
        <v>1114</v>
      </c>
      <c r="D136" s="141"/>
      <c r="E136" s="141"/>
      <c r="F136" s="174"/>
      <c r="G136" s="141"/>
      <c r="H136" s="128" t="s">
        <v>1114</v>
      </c>
      <c r="I136" s="141"/>
      <c r="J136" s="141"/>
      <c r="K136" s="141"/>
      <c r="L136" s="141"/>
      <c r="M136" s="128" t="s">
        <v>1114</v>
      </c>
      <c r="N136" s="141"/>
      <c r="O136" s="128" t="s">
        <v>1114</v>
      </c>
      <c r="P136" s="143"/>
      <c r="Q136" s="26"/>
      <c r="R136" s="140" t="s">
        <v>1114</v>
      </c>
      <c r="S136" s="141"/>
      <c r="T136" s="141"/>
      <c r="U136" s="174"/>
      <c r="V136" s="141"/>
      <c r="W136" s="128" t="s">
        <v>1114</v>
      </c>
      <c r="X136" s="141"/>
      <c r="Y136" s="141"/>
      <c r="Z136" s="141"/>
      <c r="AA136" s="141"/>
      <c r="AB136" s="141"/>
      <c r="AC136" s="141"/>
      <c r="AD136" s="141"/>
      <c r="AE136" s="175"/>
      <c r="AF136" s="26"/>
      <c r="AG136" s="26"/>
      <c r="AH136" s="26"/>
      <c r="AI136" s="26"/>
      <c r="AJ136" s="26"/>
    </row>
    <row r="137" spans="1:36" ht="15.6" customHeight="1" thickBot="1" x14ac:dyDescent="0.3">
      <c r="A137" s="26"/>
      <c r="B137" s="139" t="s">
        <v>177</v>
      </c>
      <c r="C137" s="148" t="s">
        <v>1114</v>
      </c>
      <c r="D137" s="150"/>
      <c r="E137" s="150"/>
      <c r="F137" s="150"/>
      <c r="G137" s="150"/>
      <c r="H137" s="150"/>
      <c r="I137" s="150"/>
      <c r="J137" s="150"/>
      <c r="K137" s="150"/>
      <c r="L137" s="150"/>
      <c r="M137" s="149" t="s">
        <v>1114</v>
      </c>
      <c r="N137" s="150"/>
      <c r="O137" s="150"/>
      <c r="P137" s="153"/>
      <c r="Q137" s="26"/>
      <c r="R137" s="148" t="s">
        <v>1114</v>
      </c>
      <c r="S137" s="150"/>
      <c r="T137" s="150"/>
      <c r="U137" s="150"/>
      <c r="V137" s="150"/>
      <c r="W137" s="150"/>
      <c r="X137" s="150"/>
      <c r="Y137" s="150"/>
      <c r="Z137" s="150"/>
      <c r="AA137" s="150"/>
      <c r="AB137" s="150"/>
      <c r="AC137" s="150"/>
      <c r="AD137" s="150"/>
      <c r="AE137" s="153"/>
      <c r="AF137" s="26"/>
      <c r="AG137" s="26"/>
      <c r="AH137" s="26"/>
      <c r="AI137" s="26"/>
      <c r="AJ137" s="26"/>
    </row>
    <row r="138" spans="1:36" ht="20.100000000000001" customHeight="1" thickBot="1" x14ac:dyDescent="0.3">
      <c r="A138" s="26"/>
      <c r="B138" s="154" t="s">
        <v>1124</v>
      </c>
      <c r="C138" s="155"/>
      <c r="D138" s="179"/>
      <c r="E138" s="179"/>
      <c r="F138" s="179"/>
      <c r="G138" s="179"/>
      <c r="H138" s="156"/>
      <c r="I138" s="179"/>
      <c r="J138" s="179"/>
      <c r="K138" s="179"/>
      <c r="L138" s="179"/>
      <c r="M138" s="180"/>
      <c r="N138" s="178"/>
      <c r="O138" s="156"/>
      <c r="P138" s="182"/>
      <c r="Q138" s="26"/>
      <c r="R138" s="185"/>
      <c r="S138" s="179"/>
      <c r="T138" s="179"/>
      <c r="U138" s="179"/>
      <c r="V138" s="179"/>
      <c r="W138" s="178"/>
      <c r="X138" s="179"/>
      <c r="Y138" s="179"/>
      <c r="Z138" s="179"/>
      <c r="AA138" s="179"/>
      <c r="AB138" s="178"/>
      <c r="AC138" s="178"/>
      <c r="AD138" s="179"/>
      <c r="AE138" s="182"/>
      <c r="AF138" s="26"/>
      <c r="AG138" s="26"/>
      <c r="AH138" s="26"/>
      <c r="AI138" s="26"/>
      <c r="AJ138" s="26"/>
    </row>
    <row r="139" spans="1:36" ht="5.0999999999999996" customHeight="1" x14ac:dyDescent="0.25">
      <c r="A139" s="26"/>
      <c r="B139" s="139"/>
      <c r="C139" s="166"/>
      <c r="D139" s="160"/>
      <c r="E139" s="160"/>
      <c r="F139" s="160"/>
      <c r="G139" s="160"/>
      <c r="H139" s="160"/>
      <c r="I139" s="160"/>
      <c r="J139" s="160"/>
      <c r="K139" s="160"/>
      <c r="L139" s="160"/>
      <c r="M139" s="160"/>
      <c r="N139" s="160"/>
      <c r="O139" s="160"/>
      <c r="P139" s="161"/>
      <c r="Q139" s="26"/>
      <c r="R139" s="166"/>
      <c r="S139" s="160"/>
      <c r="T139" s="160"/>
      <c r="U139" s="160"/>
      <c r="V139" s="160"/>
      <c r="W139" s="160"/>
      <c r="X139" s="160"/>
      <c r="Y139" s="160"/>
      <c r="Z139" s="160"/>
      <c r="AA139" s="160"/>
      <c r="AB139" s="160"/>
      <c r="AC139" s="160"/>
      <c r="AD139" s="160"/>
      <c r="AE139" s="161"/>
      <c r="AF139" s="26"/>
      <c r="AG139" s="26"/>
      <c r="AH139" s="26"/>
      <c r="AI139" s="26"/>
      <c r="AJ139" s="26"/>
    </row>
    <row r="140" spans="1:36" ht="15.6" customHeight="1" x14ac:dyDescent="0.25">
      <c r="A140" s="26"/>
      <c r="B140" s="139" t="s">
        <v>142</v>
      </c>
      <c r="C140" s="140" t="s">
        <v>1114</v>
      </c>
      <c r="D140" s="174"/>
      <c r="E140" s="174"/>
      <c r="F140" s="174"/>
      <c r="G140" s="174"/>
      <c r="H140" s="141"/>
      <c r="I140" s="174"/>
      <c r="J140" s="174"/>
      <c r="K140" s="141"/>
      <c r="L140" s="141"/>
      <c r="M140" s="128" t="s">
        <v>1114</v>
      </c>
      <c r="N140" s="141"/>
      <c r="O140" s="128" t="s">
        <v>1114</v>
      </c>
      <c r="P140" s="143"/>
      <c r="Q140" s="26"/>
      <c r="R140" s="144"/>
      <c r="S140" s="174"/>
      <c r="T140" s="174"/>
      <c r="U140" s="174"/>
      <c r="V140" s="174"/>
      <c r="W140" s="141"/>
      <c r="X140" s="174"/>
      <c r="Y140" s="174"/>
      <c r="Z140" s="141"/>
      <c r="AA140" s="141"/>
      <c r="AB140" s="128" t="s">
        <v>1114</v>
      </c>
      <c r="AC140" s="141"/>
      <c r="AD140" s="141"/>
      <c r="AE140" s="175"/>
      <c r="AF140" s="26"/>
      <c r="AG140" s="26"/>
      <c r="AH140" s="26"/>
      <c r="AI140" s="26"/>
      <c r="AJ140" s="26"/>
    </row>
    <row r="141" spans="1:36" ht="5.0999999999999996" customHeight="1" thickBot="1" x14ac:dyDescent="0.3">
      <c r="A141" s="26"/>
      <c r="B141" s="139"/>
      <c r="C141" s="166"/>
      <c r="D141" s="160"/>
      <c r="E141" s="160"/>
      <c r="F141" s="160"/>
      <c r="G141" s="160"/>
      <c r="H141" s="160"/>
      <c r="I141" s="160"/>
      <c r="J141" s="160"/>
      <c r="K141" s="160"/>
      <c r="L141" s="160"/>
      <c r="M141" s="160"/>
      <c r="N141" s="160"/>
      <c r="O141" s="160"/>
      <c r="P141" s="161"/>
      <c r="Q141" s="26"/>
      <c r="R141" s="166"/>
      <c r="S141" s="160"/>
      <c r="T141" s="160"/>
      <c r="U141" s="160"/>
      <c r="V141" s="160"/>
      <c r="W141" s="160"/>
      <c r="X141" s="160"/>
      <c r="Y141" s="160"/>
      <c r="Z141" s="160"/>
      <c r="AA141" s="160"/>
      <c r="AB141" s="160"/>
      <c r="AC141" s="160"/>
      <c r="AD141" s="160"/>
      <c r="AE141" s="161"/>
      <c r="AF141" s="26"/>
      <c r="AG141" s="26"/>
      <c r="AH141" s="26"/>
      <c r="AI141" s="26"/>
      <c r="AJ141" s="26"/>
    </row>
    <row r="142" spans="1:36" ht="27.95" customHeight="1" thickBot="1" x14ac:dyDescent="0.3">
      <c r="A142" s="26"/>
      <c r="B142" s="154" t="s">
        <v>1125</v>
      </c>
      <c r="C142" s="155"/>
      <c r="D142" s="179"/>
      <c r="E142" s="179"/>
      <c r="F142" s="179"/>
      <c r="G142" s="179"/>
      <c r="H142" s="180"/>
      <c r="I142" s="179"/>
      <c r="J142" s="179"/>
      <c r="K142" s="179"/>
      <c r="L142" s="179"/>
      <c r="M142" s="180"/>
      <c r="N142" s="179"/>
      <c r="O142" s="178"/>
      <c r="P142" s="182"/>
      <c r="Q142" s="26"/>
      <c r="R142" s="185"/>
      <c r="S142" s="179"/>
      <c r="T142" s="179"/>
      <c r="U142" s="179"/>
      <c r="V142" s="179"/>
      <c r="W142" s="178"/>
      <c r="X142" s="179"/>
      <c r="Y142" s="179"/>
      <c r="Z142" s="179"/>
      <c r="AA142" s="179"/>
      <c r="AB142" s="178"/>
      <c r="AC142" s="179"/>
      <c r="AD142" s="179"/>
      <c r="AE142" s="182"/>
      <c r="AF142" s="26"/>
      <c r="AG142" s="26"/>
      <c r="AH142" s="26"/>
      <c r="AI142" s="26"/>
      <c r="AJ142" s="26"/>
    </row>
    <row r="143" spans="1:36" x14ac:dyDescent="0.25">
      <c r="A143" s="26"/>
      <c r="B143" s="123" t="s">
        <v>1130</v>
      </c>
      <c r="C143" s="170"/>
      <c r="D143" s="170"/>
      <c r="E143" s="170"/>
      <c r="F143" s="170"/>
      <c r="G143" s="170"/>
      <c r="H143" s="170"/>
      <c r="I143" s="170"/>
      <c r="J143" s="170"/>
      <c r="K143" s="170"/>
      <c r="L143" s="170"/>
      <c r="M143" s="170"/>
      <c r="N143" s="170"/>
      <c r="O143" s="170"/>
      <c r="P143" s="170"/>
      <c r="Q143" s="170"/>
      <c r="R143" s="170"/>
      <c r="S143" s="170"/>
      <c r="T143" s="170"/>
      <c r="U143" s="170"/>
      <c r="V143" s="170"/>
      <c r="W143" s="170"/>
      <c r="X143" s="170"/>
      <c r="Y143" s="170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</row>
    <row r="144" spans="1:36" x14ac:dyDescent="0.25">
      <c r="A144" s="26"/>
      <c r="B144" s="123" t="s">
        <v>2973</v>
      </c>
      <c r="C144" s="170"/>
      <c r="D144" s="170"/>
      <c r="E144" s="170"/>
      <c r="F144" s="170"/>
      <c r="G144" s="170"/>
      <c r="H144" s="170"/>
      <c r="I144" s="170"/>
      <c r="J144" s="170"/>
      <c r="K144" s="170"/>
      <c r="L144" s="170"/>
      <c r="M144" s="170"/>
      <c r="N144" s="170"/>
      <c r="O144" s="170"/>
      <c r="P144" s="170"/>
      <c r="Q144" s="170"/>
      <c r="R144" s="170"/>
      <c r="S144" s="170"/>
      <c r="T144" s="170"/>
      <c r="U144" s="170"/>
      <c r="V144" s="170"/>
      <c r="W144" s="170"/>
      <c r="X144" s="170"/>
      <c r="Y144" s="170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</row>
    <row r="145" spans="1:36" x14ac:dyDescent="0.25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</row>
    <row r="157" spans="1:36" ht="25.5" customHeight="1" x14ac:dyDescent="0.25"/>
    <row r="158" spans="1:36" ht="15.6" customHeight="1" x14ac:dyDescent="0.25"/>
    <row r="159" spans="1:36" ht="15.6" customHeight="1" x14ac:dyDescent="0.25"/>
    <row r="160" spans="1:36" ht="15.6" customHeight="1" x14ac:dyDescent="0.25"/>
    <row r="161" ht="15.6" customHeight="1" x14ac:dyDescent="0.25"/>
    <row r="162" ht="15.6" customHeight="1" x14ac:dyDescent="0.25"/>
    <row r="163" ht="15.6" customHeight="1" x14ac:dyDescent="0.25"/>
    <row r="164" ht="15.6" customHeight="1" x14ac:dyDescent="0.25"/>
    <row r="165" ht="15.6" customHeight="1" x14ac:dyDescent="0.25"/>
    <row r="166" ht="15.6" customHeight="1" x14ac:dyDescent="0.25"/>
    <row r="167" ht="15.6" customHeight="1" x14ac:dyDescent="0.25"/>
    <row r="168" ht="15.6" customHeight="1" x14ac:dyDescent="0.25"/>
    <row r="169" ht="15.6" customHeight="1" x14ac:dyDescent="0.25"/>
    <row r="170" ht="15.6" customHeight="1" x14ac:dyDescent="0.25"/>
    <row r="171" ht="15.6" customHeight="1" x14ac:dyDescent="0.25"/>
    <row r="172" ht="15.6" customHeight="1" x14ac:dyDescent="0.25"/>
    <row r="173" ht="15.6" customHeight="1" x14ac:dyDescent="0.25"/>
    <row r="174" ht="15.6" customHeight="1" x14ac:dyDescent="0.25"/>
    <row r="175" ht="15.6" customHeight="1" x14ac:dyDescent="0.25"/>
    <row r="176" ht="15.6" customHeight="1" x14ac:dyDescent="0.25"/>
    <row r="177" ht="15.6" customHeight="1" x14ac:dyDescent="0.25"/>
    <row r="178" ht="15.6" customHeight="1" x14ac:dyDescent="0.25"/>
    <row r="179" ht="15.6" customHeight="1" x14ac:dyDescent="0.25"/>
    <row r="180" ht="15.6" customHeight="1" x14ac:dyDescent="0.25"/>
    <row r="181" ht="15.6" customHeight="1" x14ac:dyDescent="0.25"/>
    <row r="182" ht="15.6" customHeight="1" x14ac:dyDescent="0.25"/>
    <row r="183" ht="15.6" customHeight="1" x14ac:dyDescent="0.25"/>
    <row r="184" ht="15.6" customHeight="1" x14ac:dyDescent="0.25"/>
    <row r="185" ht="15.6" customHeight="1" x14ac:dyDescent="0.25"/>
    <row r="186" ht="15.6" customHeight="1" x14ac:dyDescent="0.25"/>
    <row r="187" ht="15.6" customHeight="1" x14ac:dyDescent="0.25"/>
    <row r="188" ht="15.6" customHeight="1" x14ac:dyDescent="0.25"/>
    <row r="189" ht="15.6" customHeight="1" x14ac:dyDescent="0.25"/>
    <row r="190" ht="15.6" customHeight="1" x14ac:dyDescent="0.25"/>
    <row r="191" ht="15.6" customHeight="1" x14ac:dyDescent="0.25"/>
    <row r="192" ht="15.6" customHeight="1" x14ac:dyDescent="0.25"/>
    <row r="193" ht="15.6" customHeight="1" x14ac:dyDescent="0.25"/>
    <row r="194" ht="15.6" customHeight="1" x14ac:dyDescent="0.25"/>
    <row r="195" ht="15.6" customHeight="1" x14ac:dyDescent="0.25"/>
    <row r="196" ht="20.100000000000001" customHeight="1" x14ac:dyDescent="0.25"/>
    <row r="197" ht="15.6" customHeight="1" x14ac:dyDescent="0.25"/>
    <row r="198" ht="15.6" customHeight="1" x14ac:dyDescent="0.25"/>
    <row r="199" ht="15.6" customHeight="1" x14ac:dyDescent="0.25"/>
    <row r="200" ht="15.6" customHeight="1" x14ac:dyDescent="0.25"/>
    <row r="201" ht="15.6" customHeight="1" x14ac:dyDescent="0.25"/>
    <row r="202" ht="15.6" customHeight="1" x14ac:dyDescent="0.25"/>
    <row r="203" ht="15.6" customHeight="1" x14ac:dyDescent="0.25"/>
    <row r="204" ht="15.6" customHeight="1" x14ac:dyDescent="0.25"/>
    <row r="205" ht="15.6" customHeight="1" x14ac:dyDescent="0.25"/>
    <row r="206" ht="15.6" customHeight="1" x14ac:dyDescent="0.25"/>
    <row r="207" ht="15.6" customHeight="1" x14ac:dyDescent="0.25"/>
    <row r="208" ht="15.6" customHeight="1" x14ac:dyDescent="0.25"/>
    <row r="209" ht="15.6" customHeight="1" x14ac:dyDescent="0.25"/>
    <row r="210" ht="15.6" customHeight="1" x14ac:dyDescent="0.25"/>
    <row r="211" ht="15.6" customHeight="1" x14ac:dyDescent="0.25"/>
    <row r="212" ht="15.6" customHeight="1" x14ac:dyDescent="0.25"/>
    <row r="213" ht="15.6" customHeight="1" x14ac:dyDescent="0.25"/>
    <row r="214" ht="15.6" customHeight="1" x14ac:dyDescent="0.25"/>
    <row r="215" ht="15.6" customHeight="1" x14ac:dyDescent="0.25"/>
    <row r="216" ht="15.6" customHeight="1" x14ac:dyDescent="0.25"/>
    <row r="217" ht="15.6" customHeight="1" x14ac:dyDescent="0.25"/>
    <row r="218" ht="15.6" customHeight="1" x14ac:dyDescent="0.25"/>
    <row r="219" ht="15.6" customHeight="1" x14ac:dyDescent="0.25"/>
    <row r="220" ht="15.6" customHeight="1" x14ac:dyDescent="0.25"/>
    <row r="221" ht="15.6" customHeight="1" x14ac:dyDescent="0.25"/>
    <row r="222" ht="15.6" customHeight="1" x14ac:dyDescent="0.25"/>
    <row r="223" ht="15.6" customHeight="1" x14ac:dyDescent="0.25"/>
    <row r="224" ht="15.6" customHeight="1" x14ac:dyDescent="0.25"/>
    <row r="225" ht="15.6" customHeight="1" x14ac:dyDescent="0.25"/>
    <row r="226" ht="15.6" customHeight="1" x14ac:dyDescent="0.25"/>
    <row r="227" ht="15.6" customHeight="1" x14ac:dyDescent="0.25"/>
    <row r="228" ht="15.6" customHeight="1" x14ac:dyDescent="0.25"/>
    <row r="229" ht="20.100000000000001" customHeight="1" x14ac:dyDescent="0.25"/>
    <row r="230" ht="15.6" customHeight="1" x14ac:dyDescent="0.25"/>
    <row r="231" ht="15.6" customHeight="1" x14ac:dyDescent="0.25"/>
    <row r="232" ht="15.6" customHeight="1" x14ac:dyDescent="0.25"/>
    <row r="233" ht="15.6" customHeight="1" x14ac:dyDescent="0.25"/>
    <row r="234" ht="15.6" customHeight="1" x14ac:dyDescent="0.25"/>
    <row r="235" ht="15.6" customHeight="1" x14ac:dyDescent="0.25"/>
    <row r="236" ht="15.6" customHeight="1" x14ac:dyDescent="0.25"/>
    <row r="237" ht="15.6" customHeight="1" x14ac:dyDescent="0.25"/>
    <row r="238" ht="15.6" customHeight="1" x14ac:dyDescent="0.25"/>
    <row r="239" ht="15.6" customHeight="1" x14ac:dyDescent="0.25"/>
    <row r="240" ht="15.6" customHeight="1" x14ac:dyDescent="0.25"/>
    <row r="241" ht="15.6" customHeight="1" x14ac:dyDescent="0.25"/>
    <row r="242" ht="15.6" customHeight="1" x14ac:dyDescent="0.25"/>
    <row r="243" ht="15.6" customHeight="1" x14ac:dyDescent="0.25"/>
    <row r="244" ht="15.6" customHeight="1" x14ac:dyDescent="0.25"/>
    <row r="245" ht="15.6" customHeight="1" x14ac:dyDescent="0.25"/>
    <row r="246" ht="15.6" customHeight="1" x14ac:dyDescent="0.25"/>
    <row r="247" ht="15.6" customHeight="1" x14ac:dyDescent="0.25"/>
    <row r="248" ht="15.6" customHeight="1" x14ac:dyDescent="0.25"/>
    <row r="249" ht="15.6" customHeight="1" x14ac:dyDescent="0.25"/>
    <row r="250" ht="15.6" customHeight="1" x14ac:dyDescent="0.25"/>
    <row r="251" ht="15.6" customHeight="1" x14ac:dyDescent="0.25"/>
    <row r="252" ht="15.6" customHeight="1" x14ac:dyDescent="0.25"/>
    <row r="253" ht="15.6" customHeight="1" x14ac:dyDescent="0.25"/>
    <row r="254" ht="15.6" customHeight="1" x14ac:dyDescent="0.25"/>
    <row r="255" ht="15.6" customHeight="1" x14ac:dyDescent="0.25"/>
    <row r="256" ht="15.6" customHeight="1" x14ac:dyDescent="0.25"/>
    <row r="257" ht="15.6" customHeight="1" x14ac:dyDescent="0.25"/>
    <row r="258" ht="15.6" customHeight="1" x14ac:dyDescent="0.25"/>
    <row r="259" ht="15.6" customHeight="1" x14ac:dyDescent="0.25"/>
    <row r="260" ht="15.6" customHeight="1" x14ac:dyDescent="0.25"/>
    <row r="261" ht="15.6" customHeight="1" x14ac:dyDescent="0.25"/>
    <row r="262" ht="15.6" customHeight="1" x14ac:dyDescent="0.25"/>
    <row r="263" ht="15.6" customHeight="1" x14ac:dyDescent="0.25"/>
    <row r="264" ht="15.6" customHeight="1" x14ac:dyDescent="0.25"/>
    <row r="265" ht="20.100000000000001" customHeight="1" x14ac:dyDescent="0.25"/>
    <row r="266" ht="5.0999999999999996" customHeight="1" x14ac:dyDescent="0.25"/>
    <row r="267" ht="15.6" customHeight="1" x14ac:dyDescent="0.25"/>
    <row r="268" ht="5.0999999999999996" customHeight="1" x14ac:dyDescent="0.25"/>
    <row r="269" ht="27.95" customHeight="1" x14ac:dyDescent="0.25"/>
  </sheetData>
  <mergeCells count="4">
    <mergeCell ref="R5:AE5"/>
    <mergeCell ref="AG6:AI6"/>
    <mergeCell ref="B5:B6"/>
    <mergeCell ref="C5:P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Table S2</vt:lpstr>
      <vt:lpstr>Table S3</vt:lpstr>
      <vt:lpstr>Table S4</vt:lpstr>
      <vt:lpstr>Table S5</vt:lpstr>
      <vt:lpstr>Table S6</vt:lpstr>
      <vt:lpstr>Table S7</vt:lpstr>
      <vt:lpstr>Table S15</vt:lpstr>
      <vt:lpstr>Table S23</vt:lpstr>
      <vt:lpstr>Table S25</vt:lpstr>
      <vt:lpstr>Table S26</vt:lpstr>
      <vt:lpstr>Table S27</vt:lpstr>
      <vt:lpstr>Table S28</vt:lpstr>
    </vt:vector>
  </TitlesOfParts>
  <Company>CIEMAT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Navarro Martin, Irene</dc:creator>
  <cp:lastModifiedBy>Navarro Martin, Irene</cp:lastModifiedBy>
  <dcterms:created xsi:type="dcterms:W3CDTF">2025-03-27T08:53:59Z</dcterms:created>
  <dcterms:modified xsi:type="dcterms:W3CDTF">2025-09-23T15:05:06Z</dcterms:modified>
</cp:coreProperties>
</file>